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beecountytx-my.sharepoint.com/personal/frances_melvin_beecounty_texas_gov/Documents/Desktop/Forms/"/>
    </mc:Choice>
  </mc:AlternateContent>
  <xr:revisionPtr revIDLastSave="39" documentId="8_{94707C2F-4E64-4422-92E5-518DD01E7194}" xr6:coauthVersionLast="47" xr6:coauthVersionMax="47" xr10:uidLastSave="{50C625FB-38F3-4D2C-934B-97DA6BF99448}"/>
  <bookViews>
    <workbookView xWindow="28680" yWindow="-120" windowWidth="29040" windowHeight="15720" xr2:uid="{00000000-000D-0000-FFFF-FFFF00000000}"/>
  </bookViews>
  <sheets>
    <sheet name="EXPENSE REIMBURSEMENT" sheetId="3" r:id="rId1"/>
    <sheet name="OVERNIGHT REIMBURSEMENT FORM" sheetId="4" r:id="rId2"/>
    <sheet name="TRAVEL REQUEST" sheetId="2" r:id="rId3"/>
    <sheet name="MONTHLY MILEAGE REPORT" sheetId="5" r:id="rId4"/>
  </sheets>
  <definedNames>
    <definedName name="_xlnm.Print_Area" localSheetId="0">'EXPENSE REIMBURSEMENT'!$A$1:$P$31</definedName>
    <definedName name="_xlnm.Print_Area" localSheetId="1">'OVERNIGHT REIMBURSEMENT FORM'!$A$1:$E$39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2" l="1"/>
  <c r="H27" i="2"/>
  <c r="H25" i="2"/>
  <c r="H23" i="2"/>
  <c r="E38" i="5"/>
  <c r="E40" i="5" s="1"/>
  <c r="E24" i="4" l="1"/>
  <c r="E17" i="4"/>
  <c r="E26" i="4" l="1"/>
  <c r="I25" i="3"/>
  <c r="O14" i="3"/>
  <c r="O10" i="3"/>
  <c r="O6" i="3"/>
  <c r="D25" i="3" l="1"/>
  <c r="N25" i="3" s="1"/>
  <c r="D21" i="2" l="1"/>
  <c r="L29" i="2" l="1"/>
  <c r="L41" i="2" s="1"/>
</calcChain>
</file>

<file path=xl/sharedStrings.xml><?xml version="1.0" encoding="utf-8"?>
<sst xmlns="http://schemas.openxmlformats.org/spreadsheetml/2006/main" count="140" uniqueCount="83">
  <si>
    <t>Title/Department</t>
  </si>
  <si>
    <t>Location</t>
  </si>
  <si>
    <t>Registration</t>
  </si>
  <si>
    <t>Organization Name</t>
  </si>
  <si>
    <t>@</t>
  </si>
  <si>
    <t>Per Diem</t>
  </si>
  <si>
    <t>Breakfast</t>
  </si>
  <si>
    <t>Lunch</t>
  </si>
  <si>
    <t>Dinner</t>
  </si>
  <si>
    <t>Incidentals</t>
  </si>
  <si>
    <t>Total Per Diem</t>
  </si>
  <si>
    <t>Hotel Name</t>
  </si>
  <si>
    <t>Daily Rate</t>
  </si>
  <si>
    <t>Total Estimated Cost</t>
  </si>
  <si>
    <t>Comments</t>
  </si>
  <si>
    <t>Requested by:</t>
  </si>
  <si>
    <t>Approved by:</t>
  </si>
  <si>
    <t>, Bee County Judge</t>
  </si>
  <si>
    <t xml:space="preserve">This form is being submitted as an advance request for reimbursement of the expense(s) listed below.   </t>
  </si>
  <si>
    <t>Name of Employee Attending</t>
  </si>
  <si>
    <t>Dates of Travel</t>
  </si>
  <si>
    <t>Sponsored By</t>
  </si>
  <si>
    <t>Est. Cost</t>
  </si>
  <si>
    <t>City/State</t>
  </si>
  <si>
    <t>Name of Conference/Event</t>
  </si>
  <si>
    <t xml:space="preserve">Check Made Payable To </t>
  </si>
  <si>
    <t xml:space="preserve">Lodging </t>
  </si>
  <si>
    <t>(Reciepts Required)</t>
  </si>
  <si>
    <r>
      <rPr>
        <b/>
        <sz val="12"/>
        <rFont val="Arial"/>
        <family val="2"/>
      </rPr>
      <t>Miles</t>
    </r>
    <r>
      <rPr>
        <sz val="12"/>
        <rFont val="Arial"/>
        <family val="2"/>
      </rPr>
      <t xml:space="preserve"> @</t>
    </r>
  </si>
  <si>
    <t># of Nights</t>
  </si>
  <si>
    <t>Reservation  #</t>
  </si>
  <si>
    <t># Parking</t>
  </si>
  <si>
    <t>Date Submitted:</t>
  </si>
  <si>
    <t>(If Applicable)</t>
  </si>
  <si>
    <t>Court Date</t>
  </si>
  <si>
    <t>Presented to Commissioner's Court:</t>
  </si>
  <si>
    <t xml:space="preserve">EMPLOYEE NAME: </t>
  </si>
  <si>
    <t>DEPARTMENT:</t>
  </si>
  <si>
    <t>LINE-ITEM:</t>
  </si>
  <si>
    <t>MILEAGE REQUEST</t>
  </si>
  <si>
    <t>DATE OF DEPARTURE:</t>
  </si>
  <si>
    <t>DATE OF RETURN:</t>
  </si>
  <si>
    <t>TOTAL MILES:</t>
  </si>
  <si>
    <t>X</t>
  </si>
  <si>
    <t>FROM:</t>
  </si>
  <si>
    <t>TO:</t>
  </si>
  <si>
    <t>AMOUNT :</t>
  </si>
  <si>
    <t>PURPOSE OF TRAVEL:</t>
  </si>
  <si>
    <t xml:space="preserve">OTHER EXPENSE REQUEST </t>
  </si>
  <si>
    <t>DATE:</t>
  </si>
  <si>
    <t>DESCRIPTION:</t>
  </si>
  <si>
    <t>AMOUNT:</t>
  </si>
  <si>
    <t>TOTAL MILEAGE REQUEST:</t>
  </si>
  <si>
    <t>TOTAL EXPENSE REQUEST:</t>
  </si>
  <si>
    <t>TOTAL REIMBURSEMENT:</t>
  </si>
  <si>
    <t xml:space="preserve">REQUESTED BY: </t>
  </si>
  <si>
    <t>APPROVED BY:</t>
  </si>
  <si>
    <t>Line-Item</t>
  </si>
  <si>
    <t>EMPLOYEE NAME:</t>
  </si>
  <si>
    <t>PER DIEM RATE:</t>
  </si>
  <si>
    <t>LINE ITEM:</t>
  </si>
  <si>
    <t>DATE</t>
  </si>
  <si>
    <t>DESCRIPTION</t>
  </si>
  <si>
    <t>RATE</t>
  </si>
  <si>
    <t>Breakfast / Lunch / Dinner / Incidental</t>
  </si>
  <si>
    <t xml:space="preserve">TOTAL MEALS </t>
  </si>
  <si>
    <t>DATES OF TRAVEL</t>
  </si>
  <si>
    <t xml:space="preserve">TOTAL MILES </t>
  </si>
  <si>
    <t>MILEAGE RATE</t>
  </si>
  <si>
    <t>TOTAL REIMBURSEMENT</t>
  </si>
  <si>
    <t xml:space="preserve">(PLEASE ATTACH ANY AGENDA, SCHEDULE, OR FLYER RELATED TO TRAVEL) </t>
  </si>
  <si>
    <t>REQUESTED BY:</t>
  </si>
  <si>
    <t>LOCATION                                                                                 (ADDRESS/CITY)</t>
  </si>
  <si>
    <t>ROUNDTRIP:</t>
  </si>
  <si>
    <t xml:space="preserve">TOTAL MILEAGE </t>
  </si>
  <si>
    <t>MONTH/YEAR:</t>
  </si>
  <si>
    <t xml:space="preserve">LOCATION </t>
  </si>
  <si>
    <t>MILES</t>
  </si>
  <si>
    <t>MILEAGE RATE:</t>
  </si>
  <si>
    <t xml:space="preserve">I CERTIFY THAT THIS STATEMENT AND THE AMOUNT CLAIMED IS TRUE, CORRECT, AND COMPLETE TO THE BEST OF MY KNOWLEDGE AND BELIEF, AND THAT THIS EXPENSE WAS NECESSARY TO CONDUCT BEE COUNTY BUSINESS. </t>
  </si>
  <si>
    <t xml:space="preserve">I CERTIFY THAT THIS STATEMENT, THE AMOUNTS CLAIMED, AND ATTACHMENTS ARE TRUE, CORRECT, AND COMPLETE TO THE BEST OF MY KNOWLEDGE AND BELIEF, AND THAT THESE EXPENSES WERE NECESSARY TO CONDUCT BEE COUNTY BUSINESS. </t>
  </si>
  <si>
    <t xml:space="preserve">I CERTIFY THAT THIS STATEMENT, THE AMOUNTS CLAIMED, AND ATTACHMENTS ARE TRUE, CORRECT, AND COMPLETE TO THE BEST OF MY KNOWLEDGE AND BELIEF, AND THAT THESE EXPENSES ARE NECESSARY TO CONDUCT BEE COUNTY BUSINESS. </t>
  </si>
  <si>
    <t>$16/$19/$28/$5=$68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</si>
</sst>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164" formatCode="&quot;$&quot;#,##0.00"/>
    <numFmt numFmtId="165" formatCode="m/d/yy;@"/>
    <numFmt numFmtId="166" formatCode="0##\-###\-###"/>
    <numFmt numFmtId="167" formatCode="mm/dd/yy;@"/>
    <numFmt numFmtId="168" formatCode="##"/>
    <numFmt numFmtId="169" formatCode="00"/>
    <numFmt numFmtId="170" formatCode="#,###"/>
    <numFmt numFmtId="171" formatCode="[$-409]mmmm\ d\,\ yyyy;@"/>
    <numFmt numFmtId="172" formatCode="###"/>
  </numFmts>
  <fonts count="26" x14ac:knownFonts="1">
    <font>
      <sz val="11"/>
      <color theme="1"/>
      <name val="Calibri"/>
      <family val="2"/>
      <scheme val="minor"/>
    </font>
    <font>
      <b/>
      <sz val="11"/>
      <color theme="1"/>
      <name val="Calibri"/>
      <family val="2"/>
      <scheme val="minor"/>
    </font>
    <font>
      <sz val="12"/>
      <name val="Arial"/>
      <family val="2"/>
    </font>
    <font>
      <b/>
      <sz val="12"/>
      <name val="Arial"/>
      <family val="2"/>
    </font>
    <font>
      <u/>
      <sz val="12"/>
      <name val="Arial"/>
      <family val="2"/>
    </font>
    <font>
      <b/>
      <sz val="12"/>
      <color indexed="10"/>
      <name val="Arial"/>
      <family val="2"/>
    </font>
    <font>
      <sz val="12"/>
      <color indexed="10"/>
      <name val="Arial"/>
      <family val="2"/>
    </font>
    <font>
      <b/>
      <sz val="11"/>
      <name val="Arial"/>
      <family val="2"/>
    </font>
    <font>
      <b/>
      <sz val="10"/>
      <name val="Arial"/>
      <family val="2"/>
    </font>
    <font>
      <b/>
      <sz val="12"/>
      <color theme="1"/>
      <name val="Arial"/>
      <family val="2"/>
    </font>
    <font>
      <sz val="8"/>
      <name val="Arial"/>
      <family val="2"/>
    </font>
    <font>
      <b/>
      <sz val="11"/>
      <color theme="0"/>
      <name val="Calibri"/>
      <family val="2"/>
      <scheme val="minor"/>
    </font>
    <font>
      <i/>
      <sz val="11"/>
      <color rgb="FF7F7F7F"/>
      <name val="Calibri"/>
      <family val="2"/>
      <scheme val="minor"/>
    </font>
    <font>
      <sz val="8"/>
      <color theme="1"/>
      <name val="Calibri"/>
      <family val="2"/>
      <scheme val="minor"/>
    </font>
    <font>
      <b/>
      <sz val="14"/>
      <color theme="1"/>
      <name val="Calibri"/>
      <family val="2"/>
      <scheme val="minor"/>
    </font>
    <font>
      <b/>
      <sz val="12"/>
      <color rgb="FFFF0000"/>
      <name val="Arial"/>
      <family val="2"/>
    </font>
    <font>
      <b/>
      <sz val="12"/>
      <color theme="1"/>
      <name val="Calibri Light"/>
      <family val="1"/>
      <scheme val="major"/>
    </font>
    <font>
      <sz val="12"/>
      <color theme="1"/>
      <name val="Calibri"/>
      <family val="2"/>
      <scheme val="minor"/>
    </font>
    <font>
      <sz val="12"/>
      <color theme="1"/>
      <name val="Calibri Light"/>
      <family val="1"/>
      <scheme val="major"/>
    </font>
    <font>
      <sz val="11"/>
      <color theme="1"/>
      <name val="Calibri Light"/>
      <family val="1"/>
      <scheme val="major"/>
    </font>
    <font>
      <b/>
      <sz val="9"/>
      <color theme="1"/>
      <name val="Calibri Light"/>
      <family val="1"/>
      <scheme val="major"/>
    </font>
    <font>
      <b/>
      <sz val="11"/>
      <color theme="1"/>
      <name val="Calibri Light"/>
      <family val="1"/>
      <scheme val="major"/>
    </font>
    <font>
      <b/>
      <sz val="11"/>
      <color theme="1"/>
      <name val="Calibri Light"/>
      <family val="2"/>
      <scheme val="major"/>
    </font>
    <font>
      <b/>
      <sz val="12"/>
      <color theme="1"/>
      <name val="Calibri"/>
      <family val="2"/>
      <scheme val="minor"/>
    </font>
    <font>
      <sz val="12"/>
      <color theme="1"/>
      <name val="Segoe Script"/>
      <family val="4"/>
    </font>
    <font>
      <b/>
      <sz val="9"/>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A5A5A5"/>
      </patternFill>
    </fill>
  </fills>
  <borders count="3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1" fillId="5" borderId="12" applyNumberFormat="0" applyAlignment="0" applyProtection="0"/>
    <xf numFmtId="0" fontId="12" fillId="0" borderId="0" applyNumberFormat="0" applyFill="0" applyBorder="0" applyAlignment="0" applyProtection="0"/>
  </cellStyleXfs>
  <cellXfs count="215">
    <xf numFmtId="0" fontId="0" fillId="0" borderId="0" xfId="0"/>
    <xf numFmtId="0" fontId="2" fillId="0" borderId="0" xfId="0" applyFont="1"/>
    <xf numFmtId="0" fontId="3" fillId="0" borderId="0" xfId="0" applyFont="1"/>
    <xf numFmtId="164" fontId="6" fillId="0" borderId="1" xfId="0" applyNumberFormat="1" applyFont="1" applyBorder="1" applyAlignment="1" applyProtection="1">
      <alignment horizontal="center"/>
      <protection locked="0"/>
    </xf>
    <xf numFmtId="164" fontId="5" fillId="0" borderId="1" xfId="0" applyNumberFormat="1" applyFont="1" applyBorder="1" applyAlignment="1">
      <alignment horizontal="center"/>
    </xf>
    <xf numFmtId="44" fontId="5" fillId="0" borderId="1" xfId="0" applyNumberFormat="1" applyFont="1" applyBorder="1" applyAlignment="1" applyProtection="1">
      <alignment horizontal="center"/>
      <protection locked="0"/>
    </xf>
    <xf numFmtId="0" fontId="8" fillId="0" borderId="0" xfId="0" applyFont="1"/>
    <xf numFmtId="0" fontId="1" fillId="0" borderId="0" xfId="0" applyFont="1"/>
    <xf numFmtId="0" fontId="9" fillId="0" borderId="0" xfId="0" applyFont="1" applyAlignment="1">
      <alignment horizontal="center"/>
    </xf>
    <xf numFmtId="0" fontId="8" fillId="0" borderId="0" xfId="0" applyFont="1" applyAlignment="1">
      <alignment vertical="top"/>
    </xf>
    <xf numFmtId="0" fontId="8" fillId="0" borderId="0" xfId="0" applyFont="1" applyAlignment="1">
      <alignment horizontal="right" vertical="top"/>
    </xf>
    <xf numFmtId="0" fontId="2" fillId="0" borderId="0" xfId="0" applyFont="1" applyAlignment="1">
      <alignment horizontal="right"/>
    </xf>
    <xf numFmtId="164" fontId="5" fillId="0" borderId="0" xfId="0" applyNumberFormat="1" applyFont="1"/>
    <xf numFmtId="0" fontId="8" fillId="0" borderId="0" xfId="0" applyFont="1" applyAlignment="1">
      <alignment horizontal="center" vertical="top"/>
    </xf>
    <xf numFmtId="0" fontId="7" fillId="0" borderId="0" xfId="0" applyFont="1" applyAlignment="1">
      <alignment horizontal="left"/>
    </xf>
    <xf numFmtId="164" fontId="2" fillId="0" borderId="0" xfId="0" applyNumberFormat="1" applyFont="1" applyAlignment="1">
      <alignment horizontal="right"/>
    </xf>
    <xf numFmtId="164" fontId="2" fillId="0" borderId="0" xfId="0" applyNumberFormat="1" applyFont="1"/>
    <xf numFmtId="8" fontId="5" fillId="0" borderId="0" xfId="0" applyNumberFormat="1" applyFont="1" applyAlignment="1">
      <alignment horizontal="left"/>
    </xf>
    <xf numFmtId="164" fontId="5" fillId="0" borderId="1" xfId="0" applyNumberFormat="1" applyFont="1" applyBorder="1"/>
    <xf numFmtId="0" fontId="10" fillId="0" borderId="0" xfId="0" applyFont="1" applyAlignment="1">
      <alignment horizontal="center" vertical="top"/>
    </xf>
    <xf numFmtId="0" fontId="13" fillId="0" borderId="0" xfId="0" applyFont="1" applyAlignment="1">
      <alignment horizontal="right"/>
    </xf>
    <xf numFmtId="0" fontId="1" fillId="0" borderId="0" xfId="0" applyFont="1" applyAlignment="1">
      <alignment horizontal="right"/>
    </xf>
    <xf numFmtId="0" fontId="7" fillId="0" borderId="0" xfId="0" applyFont="1"/>
    <xf numFmtId="166" fontId="2" fillId="0" borderId="1" xfId="0" applyNumberFormat="1" applyFont="1" applyBorder="1" applyAlignment="1" applyProtection="1">
      <alignment horizontal="center"/>
      <protection locked="0"/>
    </xf>
    <xf numFmtId="168" fontId="3" fillId="0" borderId="1" xfId="0" applyNumberFormat="1"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44" fontId="15" fillId="0" borderId="1" xfId="0" applyNumberFormat="1" applyFont="1" applyBorder="1" applyAlignment="1" applyProtection="1">
      <alignment horizontal="left"/>
      <protection locked="0"/>
    </xf>
    <xf numFmtId="170" fontId="2" fillId="0" borderId="1" xfId="0" applyNumberFormat="1" applyFont="1" applyBorder="1" applyAlignment="1" applyProtection="1">
      <alignment horizontal="center"/>
      <protection locked="0"/>
    </xf>
    <xf numFmtId="169" fontId="2" fillId="0" borderId="1" xfId="0" applyNumberFormat="1" applyFont="1" applyBorder="1" applyAlignment="1" applyProtection="1">
      <alignment horizontal="center"/>
      <protection locked="0"/>
    </xf>
    <xf numFmtId="168" fontId="2" fillId="0" borderId="0" xfId="0" applyNumberFormat="1" applyFont="1"/>
    <xf numFmtId="0" fontId="17" fillId="0" borderId="0" xfId="0" applyFont="1"/>
    <xf numFmtId="0" fontId="18" fillId="0" borderId="0" xfId="0" applyFont="1"/>
    <xf numFmtId="0" fontId="18" fillId="0" borderId="8" xfId="0" applyFont="1" applyBorder="1"/>
    <xf numFmtId="0" fontId="18" fillId="0" borderId="0" xfId="0" applyFont="1" applyAlignment="1">
      <alignment horizontal="left"/>
    </xf>
    <xf numFmtId="49" fontId="16" fillId="0" borderId="0" xfId="0" applyNumberFormat="1" applyFont="1" applyAlignment="1">
      <alignment horizontal="left"/>
    </xf>
    <xf numFmtId="165" fontId="18" fillId="0" borderId="0" xfId="0" applyNumberFormat="1" applyFont="1"/>
    <xf numFmtId="44" fontId="16" fillId="0" borderId="19" xfId="0" applyNumberFormat="1" applyFont="1" applyBorder="1" applyAlignment="1">
      <alignment horizontal="center"/>
    </xf>
    <xf numFmtId="0" fontId="19" fillId="0" borderId="0" xfId="0" applyFont="1"/>
    <xf numFmtId="0" fontId="19" fillId="0" borderId="15" xfId="0" applyFont="1" applyBorder="1"/>
    <xf numFmtId="0" fontId="16" fillId="0" borderId="0" xfId="0" applyFont="1" applyAlignment="1">
      <alignment horizontal="right"/>
    </xf>
    <xf numFmtId="44" fontId="16" fillId="0" borderId="0" xfId="0" applyNumberFormat="1" applyFont="1" applyAlignment="1">
      <alignment horizontal="center"/>
    </xf>
    <xf numFmtId="0" fontId="19" fillId="0" borderId="0" xfId="0" applyFont="1" applyAlignment="1">
      <alignment horizontal="center" wrapText="1"/>
    </xf>
    <xf numFmtId="0" fontId="19" fillId="0" borderId="0" xfId="0" applyFont="1" applyAlignment="1">
      <alignment horizontal="right"/>
    </xf>
    <xf numFmtId="0" fontId="20" fillId="0" borderId="0" xfId="0" applyFont="1"/>
    <xf numFmtId="0" fontId="21" fillId="0" borderId="0" xfId="0" applyFont="1" applyAlignment="1">
      <alignment horizontal="right"/>
    </xf>
    <xf numFmtId="164" fontId="16" fillId="0" borderId="0" xfId="0" applyNumberFormat="1" applyFont="1" applyAlignment="1">
      <alignment horizontal="center"/>
    </xf>
    <xf numFmtId="0" fontId="19" fillId="0" borderId="0" xfId="0" applyFont="1" applyAlignment="1">
      <alignment horizontal="left"/>
    </xf>
    <xf numFmtId="0" fontId="22" fillId="0" borderId="0" xfId="0" applyFont="1" applyAlignment="1">
      <alignment horizontal="right"/>
    </xf>
    <xf numFmtId="49" fontId="16" fillId="0" borderId="1" xfId="0" applyNumberFormat="1" applyFont="1" applyBorder="1" applyAlignment="1">
      <alignment horizontal="center"/>
    </xf>
    <xf numFmtId="0" fontId="17" fillId="0" borderId="13" xfId="0" applyFont="1" applyBorder="1" applyAlignment="1" applyProtection="1">
      <alignment horizontal="right"/>
      <protection locked="0"/>
    </xf>
    <xf numFmtId="0" fontId="17" fillId="0" borderId="0" xfId="0" applyFont="1" applyAlignment="1">
      <alignment horizontal="center"/>
    </xf>
    <xf numFmtId="0" fontId="17" fillId="0" borderId="1" xfId="0" applyFont="1" applyBorder="1"/>
    <xf numFmtId="0" fontId="17" fillId="0" borderId="0" xfId="0" applyFont="1" applyAlignment="1">
      <alignment horizontal="right"/>
    </xf>
    <xf numFmtId="0" fontId="17" fillId="0" borderId="6" xfId="0" applyFont="1" applyBorder="1" applyAlignment="1">
      <alignment horizontal="right"/>
    </xf>
    <xf numFmtId="0" fontId="17" fillId="0" borderId="6" xfId="0" applyFont="1" applyBorder="1"/>
    <xf numFmtId="0" fontId="17" fillId="0" borderId="6" xfId="0" applyFont="1" applyBorder="1" applyAlignment="1">
      <alignment horizontal="center"/>
    </xf>
    <xf numFmtId="44" fontId="17" fillId="0" borderId="1" xfId="0" applyNumberFormat="1" applyFont="1" applyBorder="1" applyProtection="1">
      <protection locked="0"/>
    </xf>
    <xf numFmtId="44" fontId="23" fillId="4" borderId="15" xfId="0" applyNumberFormat="1" applyFont="1" applyFill="1" applyBorder="1"/>
    <xf numFmtId="0" fontId="12" fillId="0" borderId="0" xfId="2"/>
    <xf numFmtId="0" fontId="17" fillId="0" borderId="1" xfId="0" applyFont="1" applyBorder="1" applyAlignment="1" applyProtection="1">
      <alignment horizontal="right"/>
      <protection locked="0"/>
    </xf>
    <xf numFmtId="44" fontId="17" fillId="0" borderId="1" xfId="0" applyNumberFormat="1" applyFont="1" applyBorder="1"/>
    <xf numFmtId="44" fontId="17" fillId="0" borderId="1" xfId="0" applyNumberFormat="1" applyFont="1" applyBorder="1" applyAlignment="1">
      <alignment horizontal="left"/>
    </xf>
    <xf numFmtId="0" fontId="23" fillId="0" borderId="16" xfId="0" applyFont="1" applyBorder="1"/>
    <xf numFmtId="0" fontId="23" fillId="0" borderId="0" xfId="0" applyFont="1"/>
    <xf numFmtId="0" fontId="0" fillId="0" borderId="14" xfId="0" applyBorder="1" applyProtection="1">
      <protection locked="0"/>
    </xf>
    <xf numFmtId="0" fontId="23" fillId="0" borderId="0" xfId="0" applyFont="1" applyAlignment="1">
      <alignment wrapText="1"/>
    </xf>
    <xf numFmtId="0" fontId="23" fillId="3" borderId="0" xfId="0" applyFont="1" applyFill="1" applyAlignment="1">
      <alignment vertical="center" wrapText="1"/>
    </xf>
    <xf numFmtId="0" fontId="21" fillId="2" borderId="26"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6"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16" fillId="0" borderId="1" xfId="0" applyFont="1" applyBorder="1" applyProtection="1">
      <protection locked="0"/>
    </xf>
    <xf numFmtId="0" fontId="16" fillId="0" borderId="1" xfId="0" applyFont="1" applyBorder="1" applyAlignment="1" applyProtection="1">
      <alignment horizontal="left"/>
      <protection locked="0"/>
    </xf>
    <xf numFmtId="165" fontId="18" fillId="0" borderId="23" xfId="0" applyNumberFormat="1" applyFont="1" applyBorder="1" applyAlignment="1" applyProtection="1">
      <alignment horizontal="center"/>
      <protection locked="0"/>
    </xf>
    <xf numFmtId="165" fontId="18" fillId="0" borderId="15" xfId="0" applyNumberFormat="1" applyFont="1" applyBorder="1" applyAlignment="1" applyProtection="1">
      <alignment horizontal="center"/>
      <protection locked="0"/>
    </xf>
    <xf numFmtId="44" fontId="18" fillId="0" borderId="23" xfId="0" applyNumberFormat="1" applyFont="1" applyBorder="1" applyAlignment="1" applyProtection="1">
      <alignment horizontal="center"/>
      <protection locked="0"/>
    </xf>
    <xf numFmtId="44" fontId="18" fillId="0" borderId="15" xfId="0" applyNumberFormat="1" applyFont="1" applyBorder="1" applyAlignment="1" applyProtection="1">
      <alignment horizontal="center"/>
      <protection locked="0"/>
    </xf>
    <xf numFmtId="165" fontId="16" fillId="0" borderId="23" xfId="0" applyNumberFormat="1" applyFont="1" applyBorder="1" applyAlignment="1" applyProtection="1">
      <alignment horizontal="center" vertical="center" wrapText="1"/>
      <protection locked="0"/>
    </xf>
    <xf numFmtId="165" fontId="16" fillId="0" borderId="15" xfId="0" applyNumberFormat="1" applyFont="1" applyBorder="1" applyAlignment="1" applyProtection="1">
      <alignment horizontal="center" vertical="center" wrapText="1"/>
      <protection locked="0"/>
    </xf>
    <xf numFmtId="165" fontId="19" fillId="0" borderId="15" xfId="0" applyNumberFormat="1" applyFont="1" applyBorder="1" applyAlignment="1" applyProtection="1">
      <alignment horizontal="center" wrapText="1"/>
      <protection locked="0"/>
    </xf>
    <xf numFmtId="49" fontId="16" fillId="0" borderId="24" xfId="0" applyNumberFormat="1" applyFont="1" applyBorder="1" applyAlignment="1" applyProtection="1">
      <alignment horizontal="center" vertical="center" wrapText="1"/>
      <protection locked="0"/>
    </xf>
    <xf numFmtId="49" fontId="16" fillId="0" borderId="25" xfId="0" applyNumberFormat="1" applyFont="1" applyBorder="1" applyAlignment="1" applyProtection="1">
      <alignment horizontal="center" vertical="center" wrapText="1"/>
      <protection locked="0"/>
    </xf>
    <xf numFmtId="49" fontId="16" fillId="0" borderId="17" xfId="0" applyNumberFormat="1" applyFont="1" applyBorder="1" applyAlignment="1" applyProtection="1">
      <alignment horizontal="center" vertical="center" wrapText="1"/>
      <protection locked="0"/>
    </xf>
    <xf numFmtId="49" fontId="16" fillId="0" borderId="18" xfId="0" applyNumberFormat="1" applyFont="1" applyBorder="1" applyAlignment="1" applyProtection="1">
      <alignment horizontal="center" vertical="center" wrapText="1"/>
      <protection locked="0"/>
    </xf>
    <xf numFmtId="170" fontId="16" fillId="0" borderId="23" xfId="0" applyNumberFormat="1" applyFont="1" applyBorder="1" applyAlignment="1" applyProtection="1">
      <alignment horizontal="center" vertical="center" wrapText="1"/>
      <protection locked="0"/>
    </xf>
    <xf numFmtId="170" fontId="16" fillId="0" borderId="15" xfId="0" applyNumberFormat="1" applyFont="1" applyBorder="1" applyAlignment="1" applyProtection="1">
      <alignment horizontal="center" vertical="center" wrapText="1"/>
      <protection locked="0"/>
    </xf>
    <xf numFmtId="170" fontId="19" fillId="0" borderId="15" xfId="0" applyNumberFormat="1" applyFont="1" applyBorder="1" applyProtection="1">
      <protection locked="0"/>
    </xf>
    <xf numFmtId="0" fontId="19" fillId="0" borderId="1" xfId="0" applyFont="1" applyBorder="1" applyProtection="1">
      <protection locked="0"/>
    </xf>
    <xf numFmtId="0" fontId="0" fillId="0" borderId="1" xfId="0" applyBorder="1" applyProtection="1">
      <protection locked="0"/>
    </xf>
    <xf numFmtId="0" fontId="0" fillId="0" borderId="8" xfId="0" applyBorder="1"/>
    <xf numFmtId="49" fontId="0" fillId="0" borderId="1" xfId="0" applyNumberFormat="1" applyBorder="1" applyAlignment="1" applyProtection="1">
      <alignment horizontal="left"/>
      <protection locked="0"/>
    </xf>
    <xf numFmtId="0" fontId="1" fillId="2" borderId="26" xfId="0" applyFont="1" applyFill="1" applyBorder="1" applyAlignment="1">
      <alignment horizontal="center"/>
    </xf>
    <xf numFmtId="0" fontId="1" fillId="2" borderId="29" xfId="0" applyFont="1" applyFill="1" applyBorder="1" applyAlignment="1">
      <alignment horizontal="center"/>
    </xf>
    <xf numFmtId="0" fontId="0" fillId="0" borderId="31" xfId="0" applyBorder="1" applyAlignment="1">
      <alignment horizontal="center"/>
    </xf>
    <xf numFmtId="172" fontId="0" fillId="0" borderId="32" xfId="0" applyNumberFormat="1" applyBorder="1" applyAlignment="1" applyProtection="1">
      <alignment horizontal="center"/>
      <protection locked="0"/>
    </xf>
    <xf numFmtId="0" fontId="0" fillId="0" borderId="33" xfId="0" applyBorder="1" applyAlignment="1">
      <alignment horizontal="center"/>
    </xf>
    <xf numFmtId="172" fontId="0" fillId="0" borderId="34" xfId="0" applyNumberFormat="1" applyBorder="1" applyAlignment="1" applyProtection="1">
      <alignment horizontal="center"/>
      <protection locked="0"/>
    </xf>
    <xf numFmtId="0" fontId="0" fillId="0" borderId="35" xfId="0" applyBorder="1" applyAlignment="1">
      <alignment horizontal="center"/>
    </xf>
    <xf numFmtId="172" fontId="0" fillId="0" borderId="37" xfId="0" applyNumberFormat="1" applyBorder="1" applyAlignment="1" applyProtection="1">
      <alignment horizontal="center"/>
      <protection locked="0"/>
    </xf>
    <xf numFmtId="172" fontId="1" fillId="2" borderId="7" xfId="0" applyNumberFormat="1" applyFont="1" applyFill="1" applyBorder="1" applyAlignment="1">
      <alignment horizontal="center"/>
    </xf>
    <xf numFmtId="0" fontId="1" fillId="0" borderId="1" xfId="0" applyFont="1" applyBorder="1" applyAlignment="1">
      <alignment horizontal="left"/>
    </xf>
    <xf numFmtId="164" fontId="1" fillId="2" borderId="19" xfId="0" applyNumberFormat="1" applyFont="1" applyFill="1" applyBorder="1" applyAlignment="1">
      <alignment horizontal="center"/>
    </xf>
    <xf numFmtId="164" fontId="1" fillId="0" borderId="0" xfId="0" applyNumberFormat="1" applyFont="1" applyAlignment="1">
      <alignment horizontal="center"/>
    </xf>
    <xf numFmtId="0" fontId="0" fillId="0" borderId="0" xfId="0" applyAlignment="1">
      <alignment horizontal="left"/>
    </xf>
    <xf numFmtId="172" fontId="0" fillId="0" borderId="0" xfId="0" applyNumberFormat="1" applyAlignment="1">
      <alignment horizontal="left"/>
    </xf>
    <xf numFmtId="49" fontId="0" fillId="0" borderId="1" xfId="0" applyNumberFormat="1" applyBorder="1" applyAlignment="1" applyProtection="1">
      <alignment horizontal="right"/>
      <protection locked="0"/>
    </xf>
    <xf numFmtId="0" fontId="0" fillId="0" borderId="0" xfId="0" applyAlignment="1">
      <alignment horizontal="right"/>
    </xf>
    <xf numFmtId="49" fontId="0" fillId="0" borderId="1" xfId="0" applyNumberFormat="1" applyBorder="1" applyProtection="1">
      <protection locked="0"/>
    </xf>
    <xf numFmtId="44" fontId="16" fillId="2" borderId="19" xfId="0" applyNumberFormat="1" applyFont="1" applyFill="1" applyBorder="1" applyAlignment="1">
      <alignment horizontal="center"/>
    </xf>
    <xf numFmtId="164" fontId="5" fillId="2" borderId="19" xfId="0" applyNumberFormat="1" applyFont="1" applyFill="1" applyBorder="1" applyAlignment="1">
      <alignment horizontal="center"/>
    </xf>
    <xf numFmtId="0" fontId="23" fillId="0" borderId="0" xfId="0" applyFont="1" applyAlignment="1">
      <alignment horizontal="right"/>
    </xf>
    <xf numFmtId="0" fontId="23" fillId="0" borderId="1" xfId="0" applyFont="1" applyBorder="1" applyAlignment="1" applyProtection="1">
      <alignment horizontal="left"/>
      <protection locked="0"/>
    </xf>
    <xf numFmtId="0" fontId="17" fillId="0" borderId="1" xfId="0" applyFont="1" applyBorder="1" applyAlignment="1" applyProtection="1">
      <alignment horizontal="left"/>
      <protection locked="0"/>
    </xf>
    <xf numFmtId="0" fontId="17" fillId="0" borderId="0" xfId="0" applyFont="1" applyAlignment="1">
      <alignment horizontal="right"/>
    </xf>
    <xf numFmtId="14" fontId="17" fillId="0" borderId="1" xfId="0" applyNumberFormat="1" applyFont="1" applyBorder="1" applyAlignment="1" applyProtection="1">
      <alignment horizontal="left"/>
      <protection locked="0"/>
    </xf>
    <xf numFmtId="0" fontId="17" fillId="0" borderId="1" xfId="0" applyFont="1" applyBorder="1" applyAlignment="1" applyProtection="1">
      <alignment horizontal="left" wrapText="1"/>
      <protection locked="0"/>
    </xf>
    <xf numFmtId="44" fontId="17" fillId="0" borderId="0" xfId="0" applyNumberFormat="1" applyFont="1" applyAlignment="1">
      <alignment horizontal="right"/>
    </xf>
    <xf numFmtId="165" fontId="17" fillId="0" borderId="1" xfId="0" applyNumberFormat="1" applyFont="1" applyBorder="1" applyAlignment="1" applyProtection="1">
      <alignment horizontal="left"/>
      <protection locked="0"/>
    </xf>
    <xf numFmtId="0" fontId="17" fillId="0" borderId="1" xfId="0" applyFont="1" applyBorder="1" applyProtection="1">
      <protection locked="0"/>
    </xf>
    <xf numFmtId="0" fontId="13" fillId="0" borderId="0" xfId="0" applyFont="1" applyAlignment="1">
      <alignment horizontal="right"/>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0" fontId="23" fillId="4" borderId="2" xfId="0" applyFont="1" applyFill="1" applyBorder="1" applyAlignment="1">
      <alignment horizontal="center" wrapText="1"/>
    </xf>
    <xf numFmtId="0" fontId="23" fillId="4" borderId="3" xfId="0" applyFont="1" applyFill="1" applyBorder="1" applyAlignment="1">
      <alignment horizontal="center" wrapText="1"/>
    </xf>
    <xf numFmtId="0" fontId="23" fillId="4" borderId="21" xfId="0" applyFont="1" applyFill="1" applyBorder="1" applyAlignment="1">
      <alignment horizontal="center" wrapText="1"/>
    </xf>
    <xf numFmtId="0" fontId="23" fillId="4" borderId="5" xfId="0" applyFont="1" applyFill="1" applyBorder="1" applyAlignment="1">
      <alignment horizontal="center" wrapText="1"/>
    </xf>
    <xf numFmtId="0" fontId="23" fillId="4" borderId="6" xfId="0" applyFont="1" applyFill="1" applyBorder="1" applyAlignment="1">
      <alignment horizontal="center" wrapText="1"/>
    </xf>
    <xf numFmtId="0" fontId="23" fillId="4" borderId="22" xfId="0" applyFont="1" applyFill="1" applyBorder="1" applyAlignment="1">
      <alignment horizontal="center" wrapText="1"/>
    </xf>
    <xf numFmtId="0" fontId="17" fillId="0" borderId="0" xfId="0" applyFont="1" applyAlignment="1">
      <alignment horizontal="right" vertical="top"/>
    </xf>
    <xf numFmtId="0" fontId="24" fillId="0" borderId="1" xfId="0" applyFont="1" applyBorder="1" applyAlignment="1" applyProtection="1">
      <alignment horizontal="left"/>
      <protection locked="0"/>
    </xf>
    <xf numFmtId="0" fontId="17" fillId="0" borderId="1" xfId="0" applyFont="1" applyBorder="1" applyAlignment="1" applyProtection="1">
      <alignment horizontal="left" vertical="top"/>
      <protection locked="0"/>
    </xf>
    <xf numFmtId="14" fontId="24" fillId="0" borderId="14" xfId="0" applyNumberFormat="1" applyFont="1" applyBorder="1" applyAlignment="1" applyProtection="1">
      <alignment horizontal="left"/>
      <protection locked="0"/>
    </xf>
    <xf numFmtId="0" fontId="17" fillId="0" borderId="14" xfId="0" applyFont="1" applyBorder="1" applyAlignment="1" applyProtection="1">
      <alignment horizontal="left"/>
      <protection locked="0"/>
    </xf>
    <xf numFmtId="0" fontId="21" fillId="2" borderId="27"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28" xfId="0" applyFont="1" applyFill="1" applyBorder="1" applyAlignment="1">
      <alignment horizontal="center" vertical="center"/>
    </xf>
    <xf numFmtId="171" fontId="19" fillId="0" borderId="24" xfId="0" applyNumberFormat="1" applyFont="1" applyBorder="1" applyAlignment="1">
      <alignment horizontal="center"/>
    </xf>
    <xf numFmtId="171" fontId="19" fillId="0" borderId="1" xfId="0" applyNumberFormat="1" applyFont="1" applyBorder="1" applyAlignment="1">
      <alignment horizontal="center"/>
    </xf>
    <xf numFmtId="171" fontId="19" fillId="0" borderId="25" xfId="0" applyNumberFormat="1" applyFont="1" applyBorder="1" applyAlignment="1">
      <alignment horizontal="center"/>
    </xf>
    <xf numFmtId="49" fontId="18" fillId="0" borderId="17" xfId="0" applyNumberFormat="1" applyFont="1" applyBorder="1" applyAlignment="1" applyProtection="1">
      <alignment horizontal="center"/>
      <protection locked="0"/>
    </xf>
    <xf numFmtId="49" fontId="18" fillId="0" borderId="14" xfId="0" applyNumberFormat="1" applyFont="1" applyBorder="1" applyAlignment="1" applyProtection="1">
      <alignment horizontal="center"/>
      <protection locked="0"/>
    </xf>
    <xf numFmtId="49" fontId="18" fillId="0" borderId="18" xfId="0" applyNumberFormat="1" applyFont="1" applyBorder="1" applyAlignment="1" applyProtection="1">
      <alignment horizontal="center"/>
      <protection locked="0"/>
    </xf>
    <xf numFmtId="0" fontId="16" fillId="0" borderId="0" xfId="0" applyFont="1" applyAlignment="1">
      <alignment horizontal="right"/>
    </xf>
    <xf numFmtId="0" fontId="21" fillId="2" borderId="27" xfId="0" applyFont="1" applyFill="1" applyBorder="1" applyAlignment="1">
      <alignment horizontal="center" vertical="center" wrapText="1"/>
    </xf>
    <xf numFmtId="0" fontId="21" fillId="2" borderId="28" xfId="0" applyFont="1" applyFill="1" applyBorder="1" applyAlignment="1">
      <alignment horizontal="center" vertical="center" wrapText="1"/>
    </xf>
    <xf numFmtId="49" fontId="19" fillId="0" borderId="17" xfId="0" applyNumberFormat="1" applyFont="1" applyBorder="1" applyAlignment="1" applyProtection="1">
      <alignment horizontal="center"/>
      <protection locked="0"/>
    </xf>
    <xf numFmtId="49" fontId="19" fillId="0" borderId="18" xfId="0" applyNumberFormat="1" applyFont="1" applyBorder="1" applyAlignment="1" applyProtection="1">
      <alignment horizontal="center"/>
      <protection locked="0"/>
    </xf>
    <xf numFmtId="0" fontId="21" fillId="0" borderId="0" xfId="0" applyFont="1" applyAlignment="1">
      <alignment horizontal="right"/>
    </xf>
    <xf numFmtId="0" fontId="19"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20" fillId="0" borderId="8" xfId="0" applyFont="1" applyBorder="1" applyAlignment="1">
      <alignment horizontal="center"/>
    </xf>
    <xf numFmtId="0" fontId="21" fillId="0" borderId="20" xfId="0" applyFont="1" applyBorder="1" applyAlignment="1">
      <alignment horizontal="right"/>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22" xfId="0" applyFont="1" applyFill="1" applyBorder="1" applyAlignment="1">
      <alignment horizontal="center" vertical="center" wrapText="1"/>
    </xf>
    <xf numFmtId="49" fontId="2" fillId="0" borderId="1" xfId="0" applyNumberFormat="1" applyFont="1" applyBorder="1" applyAlignment="1" applyProtection="1">
      <alignment horizontal="center"/>
      <protection locked="0"/>
    </xf>
    <xf numFmtId="0" fontId="8" fillId="0" borderId="8" xfId="0" applyFont="1" applyBorder="1" applyAlignment="1">
      <alignment horizontal="center" vertical="top"/>
    </xf>
    <xf numFmtId="167" fontId="3" fillId="0" borderId="1" xfId="0" applyNumberFormat="1" applyFont="1" applyBorder="1" applyAlignment="1">
      <alignment horizontal="left"/>
    </xf>
    <xf numFmtId="0" fontId="3" fillId="0" borderId="0" xfId="0" applyFont="1" applyAlignment="1">
      <alignment horizontal="center"/>
    </xf>
    <xf numFmtId="0" fontId="8" fillId="0" borderId="0" xfId="0" applyFont="1" applyAlignment="1">
      <alignment horizontal="left"/>
    </xf>
    <xf numFmtId="164" fontId="3" fillId="0" borderId="0" xfId="0" applyNumberFormat="1" applyFont="1" applyAlignment="1">
      <alignment horizontal="left"/>
    </xf>
    <xf numFmtId="49" fontId="7" fillId="0" borderId="1" xfId="0" applyNumberFormat="1" applyFont="1" applyBorder="1" applyAlignment="1" applyProtection="1">
      <alignment horizontal="center"/>
      <protection locked="0"/>
    </xf>
    <xf numFmtId="0" fontId="3" fillId="0" borderId="8" xfId="0" applyFont="1" applyBorder="1" applyAlignment="1">
      <alignment horizontal="center" vertical="top"/>
    </xf>
    <xf numFmtId="0" fontId="3" fillId="0" borderId="0" xfId="0" applyFont="1" applyAlignment="1">
      <alignment horizontal="center" vertical="top"/>
    </xf>
    <xf numFmtId="44" fontId="2" fillId="0" borderId="1" xfId="0" applyNumberFormat="1" applyFont="1" applyBorder="1" applyAlignment="1" applyProtection="1">
      <alignment horizontal="center"/>
      <protection locked="0"/>
    </xf>
    <xf numFmtId="164" fontId="5" fillId="0" borderId="0" xfId="0" applyNumberFormat="1" applyFont="1" applyAlignment="1">
      <alignment horizontal="center"/>
    </xf>
    <xf numFmtId="0" fontId="3" fillId="0" borderId="0" xfId="0" applyFont="1"/>
    <xf numFmtId="0" fontId="7" fillId="0" borderId="0" xfId="0" applyFont="1" applyAlignment="1">
      <alignment horizontal="left"/>
    </xf>
    <xf numFmtId="0" fontId="3" fillId="0" borderId="0" xfId="0" applyFont="1" applyAlignment="1">
      <alignment horizontal="left"/>
    </xf>
    <xf numFmtId="49" fontId="3" fillId="0" borderId="1" xfId="0" applyNumberFormat="1" applyFont="1" applyBorder="1" applyAlignment="1" applyProtection="1">
      <alignment horizontal="left"/>
      <protection locked="0"/>
    </xf>
    <xf numFmtId="167" fontId="3" fillId="0" borderId="1" xfId="0" applyNumberFormat="1" applyFont="1" applyBorder="1" applyAlignment="1" applyProtection="1">
      <alignment horizontal="left"/>
      <protection locked="0"/>
    </xf>
    <xf numFmtId="0" fontId="3" fillId="0" borderId="0" xfId="0" applyFont="1" applyAlignment="1">
      <alignment horizontal="right"/>
    </xf>
    <xf numFmtId="0" fontId="2" fillId="0" borderId="0" xfId="0" applyFont="1"/>
    <xf numFmtId="49" fontId="2" fillId="0" borderId="1" xfId="0" applyNumberFormat="1" applyFont="1" applyBorder="1" applyAlignment="1" applyProtection="1">
      <alignment horizontal="left"/>
      <protection locked="0"/>
    </xf>
    <xf numFmtId="49" fontId="0" fillId="0" borderId="1" xfId="0" applyNumberFormat="1" applyBorder="1" applyProtection="1">
      <protection locked="0"/>
    </xf>
    <xf numFmtId="0" fontId="3" fillId="4" borderId="4" xfId="0" applyFont="1" applyFill="1" applyBorder="1" applyAlignment="1">
      <alignment horizontal="center" vertical="top"/>
    </xf>
    <xf numFmtId="0" fontId="3" fillId="4" borderId="7" xfId="0" applyFont="1" applyFill="1" applyBorder="1" applyAlignment="1">
      <alignment horizontal="center" vertical="top"/>
    </xf>
    <xf numFmtId="0" fontId="9" fillId="4" borderId="4" xfId="0" applyFont="1" applyFill="1" applyBorder="1" applyAlignment="1">
      <alignment horizontal="center" vertical="top"/>
    </xf>
    <xf numFmtId="0" fontId="9" fillId="4" borderId="7" xfId="0" applyFont="1" applyFill="1" applyBorder="1" applyAlignment="1">
      <alignment horizontal="center" vertical="top"/>
    </xf>
    <xf numFmtId="49" fontId="3" fillId="0" borderId="1" xfId="0" applyNumberFormat="1" applyFont="1" applyBorder="1" applyAlignment="1" applyProtection="1">
      <alignment horizontal="center"/>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49" fontId="4" fillId="0" borderId="1" xfId="0" applyNumberFormat="1" applyFont="1" applyBorder="1" applyAlignment="1" applyProtection="1">
      <alignment horizontal="center"/>
      <protection locked="0"/>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22" xfId="0" applyFont="1" applyFill="1" applyBorder="1" applyAlignment="1">
      <alignment horizontal="center" vertical="center" wrapText="1"/>
    </xf>
    <xf numFmtId="168" fontId="3" fillId="0" borderId="1" xfId="0" applyNumberFormat="1" applyFont="1" applyBorder="1" applyAlignment="1" applyProtection="1">
      <alignment horizontal="center"/>
      <protection locked="0"/>
    </xf>
    <xf numFmtId="0" fontId="0" fillId="0" borderId="17" xfId="0" applyBorder="1" applyAlignment="1" applyProtection="1">
      <alignment horizontal="left"/>
      <protection locked="0"/>
    </xf>
    <xf numFmtId="0" fontId="0" fillId="0" borderId="14" xfId="0" applyBorder="1" applyAlignment="1" applyProtection="1">
      <alignment horizontal="left"/>
      <protection locked="0"/>
    </xf>
    <xf numFmtId="0" fontId="0" fillId="0" borderId="18" xfId="0" applyBorder="1" applyAlignment="1" applyProtection="1">
      <alignment horizontal="left"/>
      <protection locked="0"/>
    </xf>
    <xf numFmtId="0" fontId="0" fillId="0" borderId="0" xfId="0" applyAlignment="1">
      <alignment horizontal="center"/>
    </xf>
    <xf numFmtId="166" fontId="0" fillId="0" borderId="1" xfId="0" applyNumberFormat="1" applyBorder="1" applyAlignment="1" applyProtection="1">
      <alignment horizontal="left"/>
      <protection locked="0"/>
    </xf>
    <xf numFmtId="0" fontId="1" fillId="2" borderId="27" xfId="0" applyFont="1" applyFill="1" applyBorder="1" applyAlignment="1">
      <alignment horizontal="center"/>
    </xf>
    <xf numFmtId="0" fontId="1" fillId="2" borderId="10" xfId="0" applyFont="1" applyFill="1" applyBorder="1" applyAlignment="1">
      <alignment horizontal="center"/>
    </xf>
    <xf numFmtId="0" fontId="1" fillId="2" borderId="28" xfId="0" applyFont="1" applyFill="1" applyBorder="1" applyAlignment="1">
      <alignment horizontal="center"/>
    </xf>
    <xf numFmtId="171" fontId="0" fillId="0" borderId="24" xfId="0" applyNumberFormat="1" applyBorder="1" applyAlignment="1" applyProtection="1">
      <alignment horizontal="left"/>
      <protection locked="0"/>
    </xf>
    <xf numFmtId="171" fontId="0" fillId="0" borderId="1" xfId="0" applyNumberFormat="1" applyBorder="1" applyAlignment="1" applyProtection="1">
      <alignment horizontal="left"/>
      <protection locked="0"/>
    </xf>
    <xf numFmtId="171" fontId="0" fillId="0" borderId="25" xfId="0" applyNumberFormat="1" applyBorder="1" applyAlignment="1" applyProtection="1">
      <alignment horizontal="left"/>
      <protection locked="0"/>
    </xf>
    <xf numFmtId="171" fontId="0" fillId="0" borderId="17" xfId="0" applyNumberFormat="1" applyBorder="1" applyAlignment="1" applyProtection="1">
      <alignment horizontal="left"/>
      <protection locked="0"/>
    </xf>
    <xf numFmtId="171" fontId="0" fillId="0" borderId="14" xfId="0" applyNumberFormat="1" applyBorder="1" applyAlignment="1" applyProtection="1">
      <alignment horizontal="left"/>
      <protection locked="0"/>
    </xf>
    <xf numFmtId="171" fontId="0" fillId="0" borderId="18" xfId="0" applyNumberFormat="1" applyBorder="1" applyAlignment="1" applyProtection="1">
      <alignment horizontal="left"/>
      <protection locked="0"/>
    </xf>
    <xf numFmtId="0" fontId="1" fillId="0" borderId="3" xfId="0" applyFont="1" applyBorder="1" applyAlignment="1">
      <alignment horizontal="right"/>
    </xf>
    <xf numFmtId="0" fontId="1" fillId="0" borderId="21" xfId="0" applyFont="1" applyBorder="1" applyAlignment="1">
      <alignment horizontal="right"/>
    </xf>
    <xf numFmtId="0" fontId="0" fillId="0" borderId="36" xfId="0" applyBorder="1" applyAlignment="1" applyProtection="1">
      <alignment horizontal="left"/>
      <protection locked="0"/>
    </xf>
    <xf numFmtId="0" fontId="1" fillId="0" borderId="0" xfId="0" applyFont="1" applyAlignment="1">
      <alignment horizontal="right"/>
    </xf>
    <xf numFmtId="0" fontId="1" fillId="0" borderId="20" xfId="0" applyFont="1" applyBorder="1" applyAlignment="1">
      <alignment horizontal="right"/>
    </xf>
    <xf numFmtId="165" fontId="0" fillId="0" borderId="1" xfId="0" applyNumberFormat="1" applyBorder="1" applyAlignment="1" applyProtection="1">
      <alignment horizontal="left"/>
      <protection locked="0"/>
    </xf>
  </cellXfs>
  <cellStyles count="3">
    <cellStyle name="Check Cell" xfId="1" builtinId="23" hidden="1"/>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266700</xdr:colOff>
      <xdr:row>9</xdr:row>
      <xdr:rowOff>200024</xdr:rowOff>
    </xdr:from>
    <xdr:to>
      <xdr:col>11</xdr:col>
      <xdr:colOff>466725</xdr:colOff>
      <xdr:row>10</xdr:row>
      <xdr:rowOff>200024</xdr:rowOff>
    </xdr:to>
    <xdr:sp macro="" textlink="">
      <xdr:nvSpPr>
        <xdr:cNvPr id="2" name="Down Arrow 1">
          <a:extLst>
            <a:ext uri="{FF2B5EF4-FFF2-40B4-BE49-F238E27FC236}">
              <a16:creationId xmlns:a16="http://schemas.microsoft.com/office/drawing/2014/main" id="{00000000-0008-0000-0200-000002000000}"/>
            </a:ext>
          </a:extLst>
        </xdr:cNvPr>
        <xdr:cNvSpPr/>
      </xdr:nvSpPr>
      <xdr:spPr>
        <a:xfrm>
          <a:off x="7200900" y="2533649"/>
          <a:ext cx="200025" cy="200025"/>
        </a:xfrm>
        <a:prstGeom prst="downArrow">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13</xdr:col>
      <xdr:colOff>495300</xdr:colOff>
      <xdr:row>9</xdr:row>
      <xdr:rowOff>190500</xdr:rowOff>
    </xdr:from>
    <xdr:to>
      <xdr:col>13</xdr:col>
      <xdr:colOff>695325</xdr:colOff>
      <xdr:row>10</xdr:row>
      <xdr:rowOff>190500</xdr:rowOff>
    </xdr:to>
    <xdr:sp macro="" textlink="">
      <xdr:nvSpPr>
        <xdr:cNvPr id="5" name="Down Arrow 4">
          <a:extLst>
            <a:ext uri="{FF2B5EF4-FFF2-40B4-BE49-F238E27FC236}">
              <a16:creationId xmlns:a16="http://schemas.microsoft.com/office/drawing/2014/main" id="{00000000-0008-0000-0200-000005000000}"/>
            </a:ext>
          </a:extLst>
        </xdr:cNvPr>
        <xdr:cNvSpPr/>
      </xdr:nvSpPr>
      <xdr:spPr>
        <a:xfrm>
          <a:off x="8362950" y="2524125"/>
          <a:ext cx="200025" cy="200025"/>
        </a:xfrm>
        <a:prstGeom prst="downArrow">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32"/>
  <sheetViews>
    <sheetView showGridLines="0" tabSelected="1" zoomScaleNormal="100" workbookViewId="0">
      <selection activeCell="B18" sqref="B18:C18"/>
    </sheetView>
  </sheetViews>
  <sheetFormatPr defaultRowHeight="15" x14ac:dyDescent="0.25"/>
  <cols>
    <col min="1" max="1" width="10.7109375" customWidth="1"/>
    <col min="2" max="2" width="10" customWidth="1"/>
    <col min="10" max="10" width="10.28515625" customWidth="1"/>
    <col min="13" max="13" width="7.140625" customWidth="1"/>
  </cols>
  <sheetData>
    <row r="1" spans="1:18" ht="26.25" customHeight="1" x14ac:dyDescent="0.25"/>
    <row r="2" spans="1:18" ht="18" customHeight="1" x14ac:dyDescent="0.25">
      <c r="A2" s="110" t="s">
        <v>36</v>
      </c>
      <c r="B2" s="110"/>
      <c r="C2" s="111"/>
      <c r="D2" s="111"/>
      <c r="E2" s="111"/>
      <c r="F2" s="110" t="s">
        <v>37</v>
      </c>
      <c r="G2" s="110"/>
      <c r="H2" s="111"/>
      <c r="I2" s="111"/>
      <c r="J2" s="111"/>
      <c r="K2" s="110" t="s">
        <v>38</v>
      </c>
      <c r="L2" s="110"/>
      <c r="M2" s="112"/>
      <c r="N2" s="112"/>
      <c r="O2" s="112"/>
    </row>
    <row r="3" spans="1:18" ht="18" customHeight="1" thickBot="1" x14ac:dyDescent="0.3">
      <c r="I3" s="21"/>
    </row>
    <row r="4" spans="1:18" ht="18" customHeight="1" thickBot="1" x14ac:dyDescent="0.35">
      <c r="A4" s="120" t="s">
        <v>39</v>
      </c>
      <c r="B4" s="121"/>
      <c r="C4" s="121"/>
      <c r="D4" s="121"/>
      <c r="E4" s="121"/>
      <c r="F4" s="121"/>
      <c r="G4" s="121"/>
      <c r="H4" s="121"/>
      <c r="I4" s="121"/>
      <c r="J4" s="121"/>
      <c r="K4" s="121"/>
      <c r="L4" s="121"/>
      <c r="M4" s="121"/>
      <c r="N4" s="121"/>
      <c r="O4" s="122"/>
    </row>
    <row r="5" spans="1:18" s="30" customFormat="1" ht="18" customHeight="1" x14ac:dyDescent="0.25">
      <c r="A5" s="113" t="s">
        <v>40</v>
      </c>
      <c r="B5" s="113"/>
      <c r="C5" s="114"/>
      <c r="D5" s="112"/>
      <c r="F5" s="113" t="s">
        <v>41</v>
      </c>
      <c r="G5" s="113"/>
      <c r="H5" s="114"/>
      <c r="I5" s="112"/>
      <c r="J5" s="113" t="s">
        <v>42</v>
      </c>
      <c r="K5" s="113"/>
      <c r="L5" s="59"/>
      <c r="M5" s="50" t="s">
        <v>43</v>
      </c>
      <c r="N5" s="51">
        <v>0.72499999999999998</v>
      </c>
    </row>
    <row r="6" spans="1:18" s="30" customFormat="1" ht="18" customHeight="1" x14ac:dyDescent="0.25">
      <c r="A6" s="52" t="s">
        <v>44</v>
      </c>
      <c r="B6" s="112"/>
      <c r="C6" s="112"/>
      <c r="D6" s="112"/>
      <c r="F6" s="52" t="s">
        <v>45</v>
      </c>
      <c r="G6" s="115"/>
      <c r="H6" s="115"/>
      <c r="I6" s="115"/>
      <c r="J6" s="113" t="s">
        <v>73</v>
      </c>
      <c r="K6" s="113"/>
      <c r="L6" s="64"/>
      <c r="M6" s="116" t="s">
        <v>46</v>
      </c>
      <c r="N6" s="116"/>
      <c r="O6" s="60">
        <f>SUM(L5*N5)</f>
        <v>0</v>
      </c>
    </row>
    <row r="7" spans="1:18" s="30" customFormat="1" ht="18" customHeight="1" x14ac:dyDescent="0.25">
      <c r="A7" s="113" t="s">
        <v>47</v>
      </c>
      <c r="B7" s="113"/>
      <c r="C7" s="112"/>
      <c r="D7" s="112"/>
      <c r="E7" s="112"/>
      <c r="F7" s="112"/>
      <c r="G7" s="112"/>
      <c r="H7" s="112"/>
      <c r="I7" s="112"/>
      <c r="J7" s="112"/>
      <c r="K7" s="112"/>
      <c r="L7" s="112"/>
      <c r="M7" s="112"/>
      <c r="N7" s="112"/>
      <c r="O7" s="112"/>
    </row>
    <row r="8" spans="1:18" s="30" customFormat="1" ht="18" customHeight="1" thickBot="1" x14ac:dyDescent="0.3">
      <c r="A8" s="53"/>
      <c r="B8" s="53"/>
      <c r="C8" s="54"/>
      <c r="D8" s="54"/>
      <c r="E8" s="54"/>
      <c r="F8" s="54"/>
      <c r="G8" s="54"/>
      <c r="H8" s="54"/>
      <c r="I8" s="54"/>
      <c r="J8" s="55"/>
      <c r="K8" s="54"/>
      <c r="L8" s="54"/>
      <c r="M8" s="54"/>
      <c r="N8" s="54"/>
      <c r="O8" s="54"/>
    </row>
    <row r="9" spans="1:18" s="30" customFormat="1" ht="18" customHeight="1" x14ac:dyDescent="0.25">
      <c r="A9" s="113" t="s">
        <v>40</v>
      </c>
      <c r="B9" s="113"/>
      <c r="C9" s="117"/>
      <c r="D9" s="117"/>
      <c r="F9" s="113" t="s">
        <v>41</v>
      </c>
      <c r="G9" s="113"/>
      <c r="H9" s="114"/>
      <c r="I9" s="112"/>
      <c r="J9" s="113" t="s">
        <v>42</v>
      </c>
      <c r="K9" s="113"/>
      <c r="L9" s="49"/>
      <c r="M9" s="50" t="s">
        <v>43</v>
      </c>
      <c r="N9" s="51">
        <v>0.72499999999999998</v>
      </c>
    </row>
    <row r="10" spans="1:18" s="30" customFormat="1" ht="18" customHeight="1" x14ac:dyDescent="0.25">
      <c r="A10" s="52" t="s">
        <v>44</v>
      </c>
      <c r="B10" s="112"/>
      <c r="C10" s="112"/>
      <c r="D10" s="112"/>
      <c r="F10" s="52" t="s">
        <v>45</v>
      </c>
      <c r="G10" s="115"/>
      <c r="H10" s="115"/>
      <c r="I10" s="115"/>
      <c r="J10" s="113" t="s">
        <v>73</v>
      </c>
      <c r="K10" s="113"/>
      <c r="L10" s="64"/>
      <c r="M10" s="116" t="s">
        <v>46</v>
      </c>
      <c r="N10" s="116"/>
      <c r="O10" s="61">
        <f>SUM(L9*N9)</f>
        <v>0</v>
      </c>
    </row>
    <row r="11" spans="1:18" s="30" customFormat="1" ht="18" customHeight="1" x14ac:dyDescent="0.25">
      <c r="A11" s="113" t="s">
        <v>47</v>
      </c>
      <c r="B11" s="113"/>
      <c r="C11" s="118"/>
      <c r="D11" s="118"/>
      <c r="E11" s="118"/>
      <c r="F11" s="118"/>
      <c r="G11" s="118"/>
      <c r="H11" s="118"/>
      <c r="I11" s="118"/>
      <c r="J11" s="118"/>
      <c r="K11" s="118"/>
      <c r="L11" s="118"/>
      <c r="M11" s="118"/>
      <c r="N11" s="118"/>
      <c r="R11" s="58"/>
    </row>
    <row r="12" spans="1:18" s="30" customFormat="1" ht="18" customHeight="1" thickBot="1" x14ac:dyDescent="0.3">
      <c r="A12" s="53"/>
      <c r="B12" s="53"/>
      <c r="C12" s="54"/>
      <c r="D12" s="54"/>
      <c r="E12" s="54"/>
      <c r="F12" s="54"/>
      <c r="G12" s="54"/>
      <c r="H12" s="54"/>
      <c r="I12" s="54"/>
      <c r="J12" s="55"/>
      <c r="K12" s="54"/>
      <c r="L12" s="54"/>
      <c r="M12" s="54"/>
      <c r="N12" s="54"/>
      <c r="O12" s="54"/>
    </row>
    <row r="13" spans="1:18" s="30" customFormat="1" ht="18" customHeight="1" x14ac:dyDescent="0.25">
      <c r="A13" s="113" t="s">
        <v>40</v>
      </c>
      <c r="B13" s="113"/>
      <c r="C13" s="114"/>
      <c r="D13" s="112"/>
      <c r="F13" s="113" t="s">
        <v>41</v>
      </c>
      <c r="G13" s="113"/>
      <c r="H13" s="114"/>
      <c r="I13" s="112"/>
      <c r="J13" s="113" t="s">
        <v>42</v>
      </c>
      <c r="K13" s="113"/>
      <c r="L13" s="49"/>
      <c r="M13" s="50" t="s">
        <v>43</v>
      </c>
      <c r="N13" s="51">
        <v>0.72499999999999998</v>
      </c>
    </row>
    <row r="14" spans="1:18" s="30" customFormat="1" ht="18" customHeight="1" x14ac:dyDescent="0.25">
      <c r="A14" s="52" t="s">
        <v>44</v>
      </c>
      <c r="B14" s="112"/>
      <c r="C14" s="112"/>
      <c r="D14" s="112"/>
      <c r="F14" s="52" t="s">
        <v>45</v>
      </c>
      <c r="G14" s="112"/>
      <c r="H14" s="112"/>
      <c r="I14" s="112"/>
      <c r="J14" s="113" t="s">
        <v>73</v>
      </c>
      <c r="K14" s="113"/>
      <c r="L14" s="64"/>
      <c r="M14" s="116" t="s">
        <v>46</v>
      </c>
      <c r="N14" s="116"/>
      <c r="O14" s="60">
        <f>SUM(L13*N13)</f>
        <v>0</v>
      </c>
    </row>
    <row r="15" spans="1:18" s="30" customFormat="1" ht="18" customHeight="1" x14ac:dyDescent="0.25">
      <c r="A15" s="113" t="s">
        <v>47</v>
      </c>
      <c r="B15" s="113"/>
      <c r="C15" s="112"/>
      <c r="D15" s="112"/>
      <c r="E15" s="112"/>
      <c r="F15" s="112"/>
      <c r="G15" s="112"/>
      <c r="H15" s="112"/>
      <c r="I15" s="112"/>
      <c r="J15" s="112"/>
      <c r="K15" s="112"/>
      <c r="L15" s="112"/>
      <c r="M15" s="112"/>
      <c r="N15" s="112"/>
      <c r="O15" s="112"/>
    </row>
    <row r="16" spans="1:18" s="30" customFormat="1" ht="18" customHeight="1" thickBot="1" x14ac:dyDescent="0.3">
      <c r="A16" s="52"/>
      <c r="B16" s="52"/>
      <c r="J16" s="50"/>
    </row>
    <row r="17" spans="1:16" ht="18" customHeight="1" thickBot="1" x14ac:dyDescent="0.35">
      <c r="A17" s="120" t="s">
        <v>48</v>
      </c>
      <c r="B17" s="121"/>
      <c r="C17" s="121"/>
      <c r="D17" s="121"/>
      <c r="E17" s="121"/>
      <c r="F17" s="121"/>
      <c r="G17" s="121"/>
      <c r="H17" s="121"/>
      <c r="I17" s="121"/>
      <c r="J17" s="121"/>
      <c r="K17" s="121"/>
      <c r="L17" s="121"/>
      <c r="M17" s="121"/>
      <c r="N17" s="121"/>
      <c r="O17" s="122"/>
    </row>
    <row r="18" spans="1:16" s="30" customFormat="1" ht="18" customHeight="1" x14ac:dyDescent="0.25">
      <c r="A18" s="52" t="s">
        <v>49</v>
      </c>
      <c r="B18" s="114"/>
      <c r="C18" s="112"/>
      <c r="E18" s="52" t="s">
        <v>50</v>
      </c>
      <c r="F18" s="112"/>
      <c r="G18" s="112"/>
      <c r="H18" s="112"/>
      <c r="I18" s="112"/>
      <c r="J18" s="112"/>
      <c r="K18" s="112"/>
      <c r="L18" s="112"/>
      <c r="N18" s="52" t="s">
        <v>51</v>
      </c>
      <c r="O18" s="56">
        <v>0</v>
      </c>
    </row>
    <row r="19" spans="1:16" s="30" customFormat="1" ht="18" customHeight="1" x14ac:dyDescent="0.25">
      <c r="A19" s="52" t="s">
        <v>49</v>
      </c>
      <c r="B19" s="112"/>
      <c r="C19" s="112"/>
      <c r="E19" s="52" t="s">
        <v>50</v>
      </c>
      <c r="F19" s="112"/>
      <c r="G19" s="112"/>
      <c r="H19" s="112"/>
      <c r="I19" s="112"/>
      <c r="J19" s="112"/>
      <c r="K19" s="112"/>
      <c r="L19" s="112"/>
      <c r="N19" s="52" t="s">
        <v>51</v>
      </c>
      <c r="O19" s="56">
        <v>0</v>
      </c>
    </row>
    <row r="20" spans="1:16" s="30" customFormat="1" ht="18" customHeight="1" x14ac:dyDescent="0.25">
      <c r="A20" s="52" t="s">
        <v>49</v>
      </c>
      <c r="B20" s="112"/>
      <c r="C20" s="112"/>
      <c r="E20" s="52" t="s">
        <v>50</v>
      </c>
      <c r="F20" s="112"/>
      <c r="G20" s="112"/>
      <c r="H20" s="112"/>
      <c r="I20" s="112"/>
      <c r="J20" s="112"/>
      <c r="K20" s="112"/>
      <c r="L20" s="112"/>
      <c r="N20" s="52" t="s">
        <v>51</v>
      </c>
      <c r="O20" s="56">
        <v>0</v>
      </c>
    </row>
    <row r="21" spans="1:16" s="30" customFormat="1" ht="18" customHeight="1" x14ac:dyDescent="0.25">
      <c r="A21" s="52" t="s">
        <v>49</v>
      </c>
      <c r="B21" s="112"/>
      <c r="C21" s="112"/>
      <c r="E21" s="52" t="s">
        <v>50</v>
      </c>
      <c r="F21" s="112"/>
      <c r="G21" s="112"/>
      <c r="H21" s="112"/>
      <c r="I21" s="112"/>
      <c r="J21" s="112"/>
      <c r="K21" s="112"/>
      <c r="L21" s="112"/>
      <c r="N21" s="52" t="s">
        <v>51</v>
      </c>
      <c r="O21" s="56">
        <v>0</v>
      </c>
    </row>
    <row r="22" spans="1:16" s="30" customFormat="1" ht="18" customHeight="1" x14ac:dyDescent="0.25">
      <c r="A22" s="52" t="s">
        <v>49</v>
      </c>
      <c r="B22" s="133"/>
      <c r="C22" s="133"/>
      <c r="E22" s="52" t="s">
        <v>50</v>
      </c>
      <c r="F22" s="112"/>
      <c r="G22" s="112"/>
      <c r="H22" s="112"/>
      <c r="I22" s="112"/>
      <c r="J22" s="112"/>
      <c r="K22" s="112"/>
      <c r="L22" s="112"/>
      <c r="N22" s="52" t="s">
        <v>51</v>
      </c>
      <c r="O22" s="56">
        <v>0</v>
      </c>
    </row>
    <row r="23" spans="1:16" s="30" customFormat="1" ht="18" customHeight="1" thickBot="1" x14ac:dyDescent="0.3">
      <c r="A23" s="54"/>
      <c r="B23" s="54"/>
      <c r="C23" s="54"/>
      <c r="D23" s="54"/>
      <c r="E23" s="54"/>
      <c r="F23" s="54"/>
      <c r="G23" s="54"/>
      <c r="H23" s="54"/>
      <c r="I23" s="54"/>
      <c r="J23" s="54"/>
      <c r="K23" s="54"/>
      <c r="L23" s="54"/>
      <c r="M23" s="54"/>
      <c r="N23" s="54"/>
      <c r="O23" s="54"/>
    </row>
    <row r="24" spans="1:16" ht="18" customHeight="1" x14ac:dyDescent="0.25"/>
    <row r="25" spans="1:16" s="30" customFormat="1" ht="18" customHeight="1" x14ac:dyDescent="0.25">
      <c r="A25" s="110" t="s">
        <v>52</v>
      </c>
      <c r="B25" s="110"/>
      <c r="C25" s="110"/>
      <c r="D25" s="57">
        <f>SUM(O6+O10+O14)</f>
        <v>0</v>
      </c>
      <c r="F25" s="110" t="s">
        <v>53</v>
      </c>
      <c r="G25" s="110"/>
      <c r="H25" s="110"/>
      <c r="I25" s="57">
        <f>SUM(O18+O19+O20+O21+O22)</f>
        <v>0</v>
      </c>
      <c r="K25" s="62" t="s">
        <v>54</v>
      </c>
      <c r="L25" s="63"/>
      <c r="N25" s="57">
        <f>SUM(D25+I25)</f>
        <v>0</v>
      </c>
    </row>
    <row r="26" spans="1:16" ht="26.25" customHeight="1" thickBot="1" x14ac:dyDescent="0.3"/>
    <row r="27" spans="1:16" ht="18" customHeight="1" x14ac:dyDescent="0.25">
      <c r="A27" s="123" t="s">
        <v>80</v>
      </c>
      <c r="B27" s="124"/>
      <c r="C27" s="124"/>
      <c r="D27" s="124"/>
      <c r="E27" s="124"/>
      <c r="F27" s="124"/>
      <c r="G27" s="124"/>
      <c r="H27" s="124"/>
      <c r="I27" s="124"/>
      <c r="J27" s="124"/>
      <c r="K27" s="124"/>
      <c r="L27" s="124"/>
      <c r="M27" s="124"/>
      <c r="N27" s="124"/>
      <c r="O27" s="125"/>
    </row>
    <row r="28" spans="1:16" ht="18" customHeight="1" thickBot="1" x14ac:dyDescent="0.3">
      <c r="A28" s="126"/>
      <c r="B28" s="127"/>
      <c r="C28" s="127"/>
      <c r="D28" s="127"/>
      <c r="E28" s="127"/>
      <c r="F28" s="127"/>
      <c r="G28" s="127"/>
      <c r="H28" s="127"/>
      <c r="I28" s="127"/>
      <c r="J28" s="127"/>
      <c r="K28" s="127"/>
      <c r="L28" s="127"/>
      <c r="M28" s="127"/>
      <c r="N28" s="127"/>
      <c r="O28" s="128"/>
    </row>
    <row r="29" spans="1:16" ht="18" customHeight="1" x14ac:dyDescent="0.25"/>
    <row r="30" spans="1:16" s="30" customFormat="1" ht="18" customHeight="1" x14ac:dyDescent="0.5">
      <c r="A30" s="129" t="s">
        <v>55</v>
      </c>
      <c r="B30" s="129"/>
      <c r="C30" s="130"/>
      <c r="D30" s="130"/>
      <c r="E30" s="130"/>
      <c r="F30" s="129" t="s">
        <v>56</v>
      </c>
      <c r="G30" s="129"/>
      <c r="H30" s="131"/>
      <c r="I30" s="131"/>
      <c r="J30" s="131"/>
      <c r="K30" s="113" t="s">
        <v>56</v>
      </c>
      <c r="L30" s="113"/>
      <c r="M30" s="112"/>
      <c r="N30" s="112"/>
      <c r="O30" s="112"/>
    </row>
    <row r="31" spans="1:16" s="30" customFormat="1" ht="18" customHeight="1" x14ac:dyDescent="0.5">
      <c r="A31" s="113" t="s">
        <v>49</v>
      </c>
      <c r="B31" s="113"/>
      <c r="C31" s="132"/>
      <c r="D31" s="132"/>
      <c r="E31" s="132"/>
      <c r="F31" s="113" t="s">
        <v>49</v>
      </c>
      <c r="G31" s="113"/>
      <c r="H31" s="133"/>
      <c r="I31" s="133"/>
      <c r="J31" s="133"/>
      <c r="K31" s="113" t="s">
        <v>49</v>
      </c>
      <c r="L31" s="113"/>
      <c r="M31" s="133"/>
      <c r="N31" s="133"/>
      <c r="O31" s="133"/>
    </row>
    <row r="32" spans="1:16" ht="18" customHeight="1" x14ac:dyDescent="0.25">
      <c r="O32" s="119"/>
      <c r="P32" s="119"/>
    </row>
  </sheetData>
  <sheetProtection sheet="1" selectLockedCells="1"/>
  <mergeCells count="67">
    <mergeCell ref="C31:E31"/>
    <mergeCell ref="H31:J31"/>
    <mergeCell ref="M31:O31"/>
    <mergeCell ref="J10:K10"/>
    <mergeCell ref="J14:K14"/>
    <mergeCell ref="M30:O30"/>
    <mergeCell ref="B21:C21"/>
    <mergeCell ref="F21:L21"/>
    <mergeCell ref="B22:C22"/>
    <mergeCell ref="F22:L22"/>
    <mergeCell ref="A25:C25"/>
    <mergeCell ref="F25:H25"/>
    <mergeCell ref="B18:C18"/>
    <mergeCell ref="F18:L18"/>
    <mergeCell ref="B19:C19"/>
    <mergeCell ref="F19:L19"/>
    <mergeCell ref="O32:P32"/>
    <mergeCell ref="J6:K6"/>
    <mergeCell ref="M10:N10"/>
    <mergeCell ref="A4:O4"/>
    <mergeCell ref="A17:O17"/>
    <mergeCell ref="A27:O28"/>
    <mergeCell ref="A31:B31"/>
    <mergeCell ref="F31:G31"/>
    <mergeCell ref="K31:L31"/>
    <mergeCell ref="A30:B30"/>
    <mergeCell ref="C30:E30"/>
    <mergeCell ref="F30:G30"/>
    <mergeCell ref="H30:J30"/>
    <mergeCell ref="K30:L30"/>
    <mergeCell ref="C7:O7"/>
    <mergeCell ref="C15:O15"/>
    <mergeCell ref="B20:C20"/>
    <mergeCell ref="F20:L20"/>
    <mergeCell ref="B14:D14"/>
    <mergeCell ref="G14:I14"/>
    <mergeCell ref="M14:N14"/>
    <mergeCell ref="A15:B15"/>
    <mergeCell ref="B10:D10"/>
    <mergeCell ref="G10:I10"/>
    <mergeCell ref="A11:B11"/>
    <mergeCell ref="C11:N11"/>
    <mergeCell ref="A13:B13"/>
    <mergeCell ref="C13:D13"/>
    <mergeCell ref="F13:G13"/>
    <mergeCell ref="H13:I13"/>
    <mergeCell ref="J13:K13"/>
    <mergeCell ref="B6:D6"/>
    <mergeCell ref="G6:I6"/>
    <mergeCell ref="M6:N6"/>
    <mergeCell ref="A7:B7"/>
    <mergeCell ref="A9:B9"/>
    <mergeCell ref="C9:D9"/>
    <mergeCell ref="F9:G9"/>
    <mergeCell ref="H9:I9"/>
    <mergeCell ref="J9:K9"/>
    <mergeCell ref="A2:B2"/>
    <mergeCell ref="C2:E2"/>
    <mergeCell ref="H2:J2"/>
    <mergeCell ref="M2:O2"/>
    <mergeCell ref="A5:B5"/>
    <mergeCell ref="C5:D5"/>
    <mergeCell ref="F5:G5"/>
    <mergeCell ref="H5:I5"/>
    <mergeCell ref="J5:K5"/>
    <mergeCell ref="F2:G2"/>
    <mergeCell ref="K2:L2"/>
  </mergeCells>
  <printOptions horizontalCentered="1"/>
  <pageMargins left="0.25" right="0.25" top="0.75" bottom="0.75" header="0.3" footer="0.3"/>
  <pageSetup scale="88" orientation="landscape" r:id="rId1"/>
  <headerFooter>
    <oddHeader>&amp;C&amp;"-,Bold"&amp;18BEE COUNTY TEXAS 
EXPENSE REIMBURSEMENT FORM</oddHeader>
    <oddFooter>&amp;L&amp;9Revised 5/1/23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39"/>
  <sheetViews>
    <sheetView showGridLines="0" zoomScaleNormal="100" workbookViewId="0">
      <selection activeCell="E7" sqref="E7"/>
    </sheetView>
  </sheetViews>
  <sheetFormatPr defaultRowHeight="15" x14ac:dyDescent="0.25"/>
  <cols>
    <col min="1" max="1" width="19.28515625" customWidth="1"/>
    <col min="2" max="2" width="31.85546875" customWidth="1"/>
    <col min="3" max="3" width="11.42578125" customWidth="1"/>
    <col min="4" max="4" width="13.28515625" customWidth="1"/>
    <col min="5" max="5" width="20.85546875" customWidth="1"/>
  </cols>
  <sheetData>
    <row r="1" spans="1:5" ht="26.25" customHeight="1" x14ac:dyDescent="0.25"/>
    <row r="2" spans="1:5" ht="18" customHeight="1" x14ac:dyDescent="0.25">
      <c r="A2" s="47" t="s">
        <v>58</v>
      </c>
      <c r="B2" s="71"/>
      <c r="C2" s="30"/>
      <c r="D2" s="47" t="s">
        <v>37</v>
      </c>
      <c r="E2" s="72"/>
    </row>
    <row r="3" spans="1:5" ht="18" customHeight="1" x14ac:dyDescent="0.25">
      <c r="A3" s="31"/>
      <c r="B3" s="32"/>
      <c r="C3" s="30"/>
      <c r="D3" s="31"/>
      <c r="E3" s="31"/>
    </row>
    <row r="4" spans="1:5" ht="18" customHeight="1" x14ac:dyDescent="0.25">
      <c r="A4" s="47" t="s">
        <v>59</v>
      </c>
      <c r="B4" s="48" t="s">
        <v>82</v>
      </c>
      <c r="C4" s="30"/>
      <c r="D4" s="47" t="s">
        <v>60</v>
      </c>
      <c r="E4" s="71"/>
    </row>
    <row r="5" spans="1:5" ht="26.25" customHeight="1" thickBot="1" x14ac:dyDescent="0.3">
      <c r="A5" s="33"/>
      <c r="B5" s="34"/>
      <c r="C5" s="30"/>
      <c r="D5" s="31"/>
      <c r="E5" s="33"/>
    </row>
    <row r="6" spans="1:5" ht="15.75" thickBot="1" x14ac:dyDescent="0.3">
      <c r="A6" s="67" t="s">
        <v>61</v>
      </c>
      <c r="B6" s="134" t="s">
        <v>62</v>
      </c>
      <c r="C6" s="135"/>
      <c r="D6" s="136"/>
      <c r="E6" s="68" t="s">
        <v>63</v>
      </c>
    </row>
    <row r="7" spans="1:5" ht="18" customHeight="1" x14ac:dyDescent="0.25">
      <c r="A7" s="73"/>
      <c r="B7" s="137" t="s">
        <v>64</v>
      </c>
      <c r="C7" s="138"/>
      <c r="D7" s="139"/>
      <c r="E7" s="75"/>
    </row>
    <row r="8" spans="1:5" ht="18" customHeight="1" x14ac:dyDescent="0.25">
      <c r="A8" s="74"/>
      <c r="B8" s="140"/>
      <c r="C8" s="141"/>
      <c r="D8" s="142"/>
      <c r="E8" s="76"/>
    </row>
    <row r="9" spans="1:5" ht="18" customHeight="1" x14ac:dyDescent="0.25">
      <c r="A9" s="74"/>
      <c r="B9" s="140"/>
      <c r="C9" s="141"/>
      <c r="D9" s="142"/>
      <c r="E9" s="76"/>
    </row>
    <row r="10" spans="1:5" ht="18" customHeight="1" x14ac:dyDescent="0.25">
      <c r="A10" s="74"/>
      <c r="B10" s="140"/>
      <c r="C10" s="141"/>
      <c r="D10" s="142"/>
      <c r="E10" s="76"/>
    </row>
    <row r="11" spans="1:5" ht="18" customHeight="1" x14ac:dyDescent="0.25">
      <c r="A11" s="74"/>
      <c r="B11" s="140"/>
      <c r="C11" s="141"/>
      <c r="D11" s="142"/>
      <c r="E11" s="76"/>
    </row>
    <row r="12" spans="1:5" ht="18" customHeight="1" x14ac:dyDescent="0.25">
      <c r="A12" s="74"/>
      <c r="B12" s="140"/>
      <c r="C12" s="141"/>
      <c r="D12" s="142"/>
      <c r="E12" s="76"/>
    </row>
    <row r="13" spans="1:5" ht="18" customHeight="1" x14ac:dyDescent="0.25">
      <c r="A13" s="74"/>
      <c r="B13" s="140"/>
      <c r="C13" s="141"/>
      <c r="D13" s="142"/>
      <c r="E13" s="76"/>
    </row>
    <row r="14" spans="1:5" ht="18" customHeight="1" x14ac:dyDescent="0.25">
      <c r="A14" s="74"/>
      <c r="B14" s="140"/>
      <c r="C14" s="141"/>
      <c r="D14" s="142"/>
      <c r="E14" s="76"/>
    </row>
    <row r="15" spans="1:5" ht="18" customHeight="1" x14ac:dyDescent="0.25">
      <c r="A15" s="74"/>
      <c r="B15" s="140"/>
      <c r="C15" s="141"/>
      <c r="D15" s="142"/>
      <c r="E15" s="76"/>
    </row>
    <row r="16" spans="1:5" ht="18" customHeight="1" thickBot="1" x14ac:dyDescent="0.3">
      <c r="A16" s="74"/>
      <c r="B16" s="140"/>
      <c r="C16" s="141"/>
      <c r="D16" s="142"/>
      <c r="E16" s="76"/>
    </row>
    <row r="17" spans="1:15" ht="18" customHeight="1" thickBot="1" x14ac:dyDescent="0.3">
      <c r="A17" s="35"/>
      <c r="B17" s="143" t="s">
        <v>65</v>
      </c>
      <c r="C17" s="143"/>
      <c r="D17" s="143"/>
      <c r="E17" s="36">
        <f>SUM(E7:E16)</f>
        <v>0</v>
      </c>
    </row>
    <row r="18" spans="1:15" ht="26.25" customHeight="1" thickBot="1" x14ac:dyDescent="0.3">
      <c r="A18" s="37"/>
      <c r="B18" s="37"/>
      <c r="D18" s="37"/>
      <c r="E18" s="37"/>
    </row>
    <row r="19" spans="1:15" ht="30.75" thickBot="1" x14ac:dyDescent="0.3">
      <c r="A19" s="69" t="s">
        <v>66</v>
      </c>
      <c r="B19" s="144" t="s">
        <v>72</v>
      </c>
      <c r="C19" s="145"/>
      <c r="D19" s="70" t="s">
        <v>67</v>
      </c>
      <c r="E19" s="68" t="s">
        <v>68</v>
      </c>
    </row>
    <row r="20" spans="1:15" ht="18" customHeight="1" x14ac:dyDescent="0.25">
      <c r="A20" s="77"/>
      <c r="B20" s="80"/>
      <c r="C20" s="81"/>
      <c r="D20" s="84"/>
      <c r="E20" s="38">
        <v>0.72499999999999998</v>
      </c>
    </row>
    <row r="21" spans="1:15" ht="18" customHeight="1" x14ac:dyDescent="0.25">
      <c r="A21" s="78"/>
      <c r="B21" s="82"/>
      <c r="C21" s="83"/>
      <c r="D21" s="85"/>
      <c r="E21" s="38">
        <v>0.72499999999999998</v>
      </c>
    </row>
    <row r="22" spans="1:15" ht="18" customHeight="1" x14ac:dyDescent="0.25">
      <c r="A22" s="78"/>
      <c r="B22" s="82"/>
      <c r="C22" s="83"/>
      <c r="D22" s="85"/>
      <c r="E22" s="38">
        <v>0.72499999999999998</v>
      </c>
    </row>
    <row r="23" spans="1:15" ht="18" customHeight="1" thickBot="1" x14ac:dyDescent="0.3">
      <c r="A23" s="79"/>
      <c r="B23" s="146"/>
      <c r="C23" s="147"/>
      <c r="D23" s="86"/>
      <c r="E23" s="38">
        <v>0.72499999999999998</v>
      </c>
    </row>
    <row r="24" spans="1:15" ht="18" customHeight="1" thickBot="1" x14ac:dyDescent="0.3">
      <c r="A24" s="35"/>
      <c r="B24" s="148" t="s">
        <v>74</v>
      </c>
      <c r="C24" s="148"/>
      <c r="D24" s="148"/>
      <c r="E24" s="36">
        <f>SUM(D20*E20,D21*E21,D22*E22,D23*E23)</f>
        <v>0</v>
      </c>
    </row>
    <row r="25" spans="1:15" ht="26.25" customHeight="1" thickBot="1" x14ac:dyDescent="0.3">
      <c r="A25" s="35"/>
      <c r="B25" s="39"/>
      <c r="C25" s="39"/>
      <c r="D25" s="39"/>
      <c r="E25" s="40"/>
    </row>
    <row r="26" spans="1:15" ht="18" customHeight="1" thickBot="1" x14ac:dyDescent="0.3">
      <c r="A26" s="35"/>
      <c r="B26" s="39"/>
      <c r="C26" s="148" t="s">
        <v>69</v>
      </c>
      <c r="D26" s="152"/>
      <c r="E26" s="108">
        <f>SUM(E17+E24)</f>
        <v>0</v>
      </c>
    </row>
    <row r="27" spans="1:15" x14ac:dyDescent="0.25">
      <c r="A27" s="41"/>
      <c r="B27" s="37"/>
      <c r="D27" s="37"/>
      <c r="E27" s="37"/>
    </row>
    <row r="28" spans="1:15" x14ac:dyDescent="0.25">
      <c r="A28" s="47" t="s">
        <v>47</v>
      </c>
      <c r="B28" s="149"/>
      <c r="C28" s="149"/>
      <c r="D28" s="149"/>
      <c r="E28" s="149"/>
    </row>
    <row r="29" spans="1:15" x14ac:dyDescent="0.25">
      <c r="A29" s="43"/>
      <c r="B29" s="151" t="s">
        <v>70</v>
      </c>
      <c r="C29" s="151"/>
      <c r="D29" s="151"/>
      <c r="E29" s="151"/>
    </row>
    <row r="30" spans="1:15" ht="18" customHeight="1" thickBot="1" x14ac:dyDescent="0.3">
      <c r="A30" s="65"/>
      <c r="B30" s="66"/>
      <c r="C30" s="66"/>
      <c r="D30" s="66"/>
      <c r="E30" s="66"/>
      <c r="F30" s="66"/>
      <c r="G30" s="66"/>
      <c r="H30" s="66"/>
      <c r="I30" s="66"/>
      <c r="J30" s="66"/>
      <c r="K30" s="66"/>
      <c r="L30" s="66"/>
      <c r="M30" s="66"/>
      <c r="N30" s="66"/>
      <c r="O30" s="65"/>
    </row>
    <row r="31" spans="1:15" ht="18" customHeight="1" x14ac:dyDescent="0.25">
      <c r="A31" s="153" t="s">
        <v>80</v>
      </c>
      <c r="B31" s="154"/>
      <c r="C31" s="154"/>
      <c r="D31" s="154"/>
      <c r="E31" s="155"/>
      <c r="F31" s="66"/>
      <c r="G31" s="66"/>
      <c r="H31" s="66"/>
      <c r="I31" s="66"/>
      <c r="J31" s="66"/>
      <c r="K31" s="66"/>
      <c r="L31" s="66"/>
      <c r="M31" s="66"/>
      <c r="N31" s="66"/>
      <c r="O31" s="65"/>
    </row>
    <row r="32" spans="1:15" ht="18" customHeight="1" thickBot="1" x14ac:dyDescent="0.3">
      <c r="A32" s="156"/>
      <c r="B32" s="157"/>
      <c r="C32" s="157"/>
      <c r="D32" s="157"/>
      <c r="E32" s="158"/>
      <c r="F32" s="66"/>
      <c r="G32" s="66"/>
      <c r="H32" s="66"/>
      <c r="I32" s="66"/>
      <c r="J32" s="66"/>
      <c r="K32" s="66"/>
      <c r="L32" s="66"/>
      <c r="M32" s="66"/>
      <c r="N32" s="66"/>
      <c r="O32" s="65"/>
    </row>
    <row r="33" spans="1:5" ht="26.25" customHeight="1" x14ac:dyDescent="0.25">
      <c r="A33" s="37"/>
      <c r="B33" s="37"/>
      <c r="D33" s="44"/>
      <c r="E33" s="45"/>
    </row>
    <row r="34" spans="1:5" x14ac:dyDescent="0.25">
      <c r="A34" s="47" t="s">
        <v>71</v>
      </c>
      <c r="B34" s="150"/>
      <c r="C34" s="150"/>
      <c r="D34" s="47" t="s">
        <v>49</v>
      </c>
      <c r="E34" s="87"/>
    </row>
    <row r="35" spans="1:5" x14ac:dyDescent="0.25">
      <c r="A35" s="42"/>
      <c r="B35" s="37"/>
      <c r="D35" s="46"/>
      <c r="E35" s="37"/>
    </row>
    <row r="36" spans="1:5" x14ac:dyDescent="0.25">
      <c r="A36" s="47" t="s">
        <v>56</v>
      </c>
      <c r="B36" s="150"/>
      <c r="C36" s="150"/>
      <c r="D36" s="47" t="s">
        <v>49</v>
      </c>
      <c r="E36" s="87"/>
    </row>
    <row r="37" spans="1:5" x14ac:dyDescent="0.25">
      <c r="A37" s="37"/>
      <c r="B37" s="37"/>
      <c r="D37" s="37"/>
      <c r="E37" s="37"/>
    </row>
    <row r="38" spans="1:5" x14ac:dyDescent="0.25">
      <c r="A38" s="47" t="s">
        <v>56</v>
      </c>
      <c r="B38" s="150"/>
      <c r="C38" s="150"/>
      <c r="D38" s="47" t="s">
        <v>49</v>
      </c>
      <c r="E38" s="87"/>
    </row>
    <row r="39" spans="1:5" x14ac:dyDescent="0.25">
      <c r="A39" s="37"/>
      <c r="B39" s="37"/>
      <c r="D39" s="37"/>
      <c r="E39" s="37"/>
    </row>
  </sheetData>
  <sheetProtection sheet="1" selectLockedCells="1"/>
  <mergeCells count="22">
    <mergeCell ref="B38:C38"/>
    <mergeCell ref="B29:E29"/>
    <mergeCell ref="B34:C34"/>
    <mergeCell ref="B36:C36"/>
    <mergeCell ref="C26:D26"/>
    <mergeCell ref="A31:E32"/>
    <mergeCell ref="B17:D17"/>
    <mergeCell ref="B19:C19"/>
    <mergeCell ref="B23:C23"/>
    <mergeCell ref="B24:D24"/>
    <mergeCell ref="B28:E28"/>
    <mergeCell ref="B11:D11"/>
    <mergeCell ref="B13:D13"/>
    <mergeCell ref="B14:D14"/>
    <mergeCell ref="B16:D16"/>
    <mergeCell ref="B12:D12"/>
    <mergeCell ref="B15:D15"/>
    <mergeCell ref="B6:D6"/>
    <mergeCell ref="B7:D7"/>
    <mergeCell ref="B8:D8"/>
    <mergeCell ref="B9:D9"/>
    <mergeCell ref="B10:D10"/>
  </mergeCells>
  <printOptions horizontalCentered="1"/>
  <pageMargins left="0.7" right="0.7" top="0.75" bottom="0.75" header="0.3" footer="0.3"/>
  <pageSetup scale="93" orientation="portrait" r:id="rId1"/>
  <headerFooter>
    <oddHeader>&amp;C&amp;"-,Bold"&amp;18BEE COUNTY TEXAS 
OVERNIGHT MEALS/MILES REIMBURSEMENT FORM</oddHeader>
    <oddFooter>&amp;L&amp;9REVISED 5/1/23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P59"/>
  <sheetViews>
    <sheetView showGridLines="0" topLeftCell="A8" zoomScaleNormal="100" workbookViewId="0">
      <selection activeCell="B23" sqref="B23:C23"/>
    </sheetView>
  </sheetViews>
  <sheetFormatPr defaultRowHeight="15" x14ac:dyDescent="0.25"/>
  <cols>
    <col min="2" max="2" width="10" customWidth="1"/>
    <col min="3" max="3" width="7.42578125" customWidth="1"/>
    <col min="4" max="4" width="13.140625" bestFit="1" customWidth="1"/>
    <col min="10" max="11" width="9.28515625" customWidth="1"/>
    <col min="12" max="12" width="11.28515625" customWidth="1"/>
    <col min="13" max="13" width="2.7109375" customWidth="1"/>
    <col min="14" max="14" width="18" customWidth="1"/>
  </cols>
  <sheetData>
    <row r="1" spans="2:14" ht="26.25" customHeight="1" x14ac:dyDescent="0.25">
      <c r="B1" s="1"/>
      <c r="C1" s="1"/>
      <c r="D1" s="1"/>
      <c r="E1" s="1"/>
      <c r="F1" s="1"/>
      <c r="G1" s="1"/>
      <c r="H1" s="1"/>
      <c r="I1" s="1"/>
      <c r="J1" s="1"/>
      <c r="K1" s="1"/>
      <c r="L1" s="1"/>
    </row>
    <row r="2" spans="2:14" ht="15.75" x14ac:dyDescent="0.25">
      <c r="B2" s="170" t="s">
        <v>19</v>
      </c>
      <c r="C2" s="170"/>
      <c r="D2" s="170"/>
      <c r="E2" s="176"/>
      <c r="F2" s="1"/>
      <c r="G2" s="1"/>
      <c r="H2" s="1"/>
      <c r="I2" s="2"/>
      <c r="J2" s="170" t="s">
        <v>0</v>
      </c>
      <c r="K2" s="170"/>
      <c r="L2" s="1"/>
    </row>
    <row r="3" spans="2:14" ht="33.75" customHeight="1" x14ac:dyDescent="0.25">
      <c r="B3" s="177"/>
      <c r="C3" s="177"/>
      <c r="D3" s="177"/>
      <c r="E3" s="177"/>
      <c r="F3" s="177"/>
      <c r="G3" s="1"/>
      <c r="H3" s="1"/>
      <c r="I3" s="1"/>
      <c r="J3" s="177"/>
      <c r="K3" s="177"/>
      <c r="L3" s="177"/>
      <c r="M3" s="178"/>
      <c r="N3" s="178"/>
    </row>
    <row r="4" spans="2:14" ht="22.5" customHeight="1" thickBot="1" x14ac:dyDescent="0.3">
      <c r="B4" s="1"/>
      <c r="C4" s="1"/>
      <c r="D4" s="1"/>
      <c r="E4" s="1"/>
      <c r="F4" s="1"/>
      <c r="G4" s="1"/>
      <c r="H4" s="1"/>
      <c r="I4" s="1"/>
      <c r="J4" s="1"/>
      <c r="K4" s="1"/>
      <c r="L4" s="1"/>
    </row>
    <row r="5" spans="2:14" ht="22.5" customHeight="1" thickBot="1" x14ac:dyDescent="0.3">
      <c r="B5" s="184" t="s">
        <v>18</v>
      </c>
      <c r="C5" s="185"/>
      <c r="D5" s="185"/>
      <c r="E5" s="185"/>
      <c r="F5" s="185"/>
      <c r="G5" s="185"/>
      <c r="H5" s="185"/>
      <c r="I5" s="185"/>
      <c r="J5" s="185"/>
      <c r="K5" s="185"/>
      <c r="L5" s="185"/>
      <c r="M5" s="185"/>
      <c r="N5" s="186"/>
    </row>
    <row r="6" spans="2:14" ht="26.25" customHeight="1" x14ac:dyDescent="0.25">
      <c r="B6" s="1"/>
      <c r="C6" s="1"/>
      <c r="D6" s="1"/>
      <c r="E6" s="1"/>
      <c r="F6" s="1"/>
      <c r="G6" s="1"/>
      <c r="H6" s="1"/>
      <c r="I6" s="1"/>
      <c r="J6" s="1"/>
      <c r="K6" s="1"/>
      <c r="L6" s="1"/>
    </row>
    <row r="7" spans="2:14" ht="15.75" x14ac:dyDescent="0.25">
      <c r="B7" s="172" t="s">
        <v>24</v>
      </c>
      <c r="C7" s="172"/>
      <c r="D7" s="172"/>
      <c r="E7" s="187"/>
      <c r="F7" s="187"/>
      <c r="G7" s="187"/>
      <c r="H7" s="187"/>
      <c r="I7" s="187"/>
      <c r="J7" s="175" t="s">
        <v>20</v>
      </c>
      <c r="K7" s="175"/>
      <c r="L7" s="183"/>
      <c r="M7" s="183"/>
      <c r="N7" s="183"/>
    </row>
    <row r="8" spans="2:14" ht="15.75" x14ac:dyDescent="0.25">
      <c r="B8" s="1"/>
      <c r="C8" s="1"/>
      <c r="D8" s="1"/>
      <c r="E8" s="1"/>
      <c r="F8" s="1"/>
      <c r="G8" s="1"/>
      <c r="H8" s="1"/>
      <c r="I8" s="1"/>
      <c r="J8" s="1"/>
      <c r="K8" s="1"/>
      <c r="L8" s="1"/>
    </row>
    <row r="9" spans="2:14" ht="16.5" thickBot="1" x14ac:dyDescent="0.3">
      <c r="B9" s="1"/>
      <c r="C9" s="1"/>
      <c r="D9" s="1"/>
      <c r="E9" s="1"/>
      <c r="F9" s="1"/>
      <c r="G9" s="1"/>
      <c r="H9" s="1"/>
      <c r="I9" s="1"/>
      <c r="J9" s="1"/>
      <c r="K9" s="1"/>
      <c r="L9" s="1"/>
      <c r="N9" s="1"/>
    </row>
    <row r="10" spans="2:14" ht="15.75" x14ac:dyDescent="0.25">
      <c r="B10" s="172" t="s">
        <v>21</v>
      </c>
      <c r="C10" s="172"/>
      <c r="D10" s="159"/>
      <c r="E10" s="159"/>
      <c r="F10" s="159"/>
      <c r="G10" s="159"/>
      <c r="H10" s="159"/>
      <c r="I10" s="159"/>
      <c r="J10" s="159"/>
      <c r="K10" s="2"/>
      <c r="L10" s="179" t="s">
        <v>22</v>
      </c>
      <c r="M10" s="7"/>
      <c r="N10" s="181" t="s">
        <v>57</v>
      </c>
    </row>
    <row r="11" spans="2:14" ht="18" customHeight="1" thickBot="1" x14ac:dyDescent="0.3">
      <c r="B11" s="1"/>
      <c r="C11" s="1"/>
      <c r="D11" s="160" t="s">
        <v>3</v>
      </c>
      <c r="E11" s="160"/>
      <c r="F11" s="160"/>
      <c r="G11" s="160"/>
      <c r="H11" s="160"/>
      <c r="I11" s="160"/>
      <c r="J11" s="160"/>
      <c r="K11" s="1"/>
      <c r="L11" s="180"/>
      <c r="N11" s="182"/>
    </row>
    <row r="12" spans="2:14" ht="15.75" x14ac:dyDescent="0.25">
      <c r="B12" s="1"/>
      <c r="C12" s="1"/>
      <c r="D12" s="1"/>
      <c r="E12" s="1"/>
      <c r="F12" s="1"/>
      <c r="G12" s="1"/>
      <c r="H12" s="1"/>
      <c r="I12" s="1"/>
      <c r="J12" s="1"/>
      <c r="K12" s="1"/>
      <c r="L12" s="2"/>
      <c r="M12" s="7"/>
      <c r="N12" s="8"/>
    </row>
    <row r="13" spans="2:14" ht="22.5" customHeight="1" x14ac:dyDescent="0.25">
      <c r="B13" s="170" t="s">
        <v>2</v>
      </c>
      <c r="C13" s="170"/>
      <c r="D13" s="159"/>
      <c r="E13" s="159"/>
      <c r="F13" s="159"/>
      <c r="G13" s="159"/>
      <c r="H13" s="159"/>
      <c r="I13" s="159"/>
      <c r="J13" s="159"/>
      <c r="K13" s="1"/>
      <c r="L13" s="5">
        <v>0</v>
      </c>
      <c r="N13" s="23"/>
    </row>
    <row r="14" spans="2:14" ht="15.75" x14ac:dyDescent="0.25">
      <c r="B14" s="1"/>
      <c r="C14" s="1"/>
      <c r="D14" s="160" t="s">
        <v>25</v>
      </c>
      <c r="E14" s="160"/>
      <c r="F14" s="160"/>
      <c r="G14" s="160"/>
      <c r="H14" s="160"/>
      <c r="I14" s="160"/>
      <c r="J14" s="160"/>
      <c r="K14" s="1"/>
      <c r="L14" s="171"/>
      <c r="M14" s="171"/>
      <c r="N14" s="171"/>
    </row>
    <row r="15" spans="2:14" ht="15.75" x14ac:dyDescent="0.25">
      <c r="B15" s="1"/>
      <c r="C15" s="1"/>
      <c r="D15" s="13"/>
      <c r="E15" s="13"/>
      <c r="F15" s="13"/>
      <c r="G15" s="13"/>
      <c r="H15" s="13"/>
      <c r="I15" s="13"/>
      <c r="J15" s="6"/>
      <c r="K15" s="1"/>
      <c r="L15" s="14"/>
      <c r="M15" s="14"/>
      <c r="N15" s="14"/>
    </row>
    <row r="16" spans="2:14" ht="15.75" x14ac:dyDescent="0.25">
      <c r="B16" s="1"/>
      <c r="C16" s="1"/>
      <c r="D16" s="1"/>
      <c r="E16" s="162"/>
      <c r="F16" s="162"/>
      <c r="G16" s="162"/>
      <c r="H16" s="162"/>
      <c r="I16" s="1"/>
      <c r="J16" s="1"/>
      <c r="K16" s="1"/>
      <c r="L16" s="22"/>
      <c r="M16" s="22"/>
      <c r="N16" s="22"/>
    </row>
    <row r="17" spans="2:14" ht="15.75" x14ac:dyDescent="0.25">
      <c r="B17" s="2" t="s">
        <v>1</v>
      </c>
      <c r="C17" s="2"/>
      <c r="D17" s="159"/>
      <c r="E17" s="159"/>
      <c r="F17" s="159"/>
      <c r="G17" s="1"/>
      <c r="H17" s="27"/>
      <c r="I17" s="1" t="s">
        <v>28</v>
      </c>
      <c r="J17" s="11">
        <v>0.72499999999999998</v>
      </c>
      <c r="L17" s="26">
        <v>0</v>
      </c>
      <c r="M17" s="14"/>
      <c r="N17" s="25"/>
    </row>
    <row r="18" spans="2:14" ht="15.75" x14ac:dyDescent="0.25">
      <c r="B18" s="1"/>
      <c r="C18" s="1"/>
      <c r="D18" s="160" t="s">
        <v>23</v>
      </c>
      <c r="E18" s="160"/>
      <c r="F18" s="160"/>
      <c r="G18" s="9"/>
      <c r="H18" s="9"/>
      <c r="I18" s="10"/>
      <c r="K18" s="1"/>
      <c r="L18" s="14"/>
      <c r="M18" s="14"/>
      <c r="N18" s="14"/>
    </row>
    <row r="19" spans="2:14" ht="15.75" x14ac:dyDescent="0.25">
      <c r="B19" s="1"/>
      <c r="C19" s="1"/>
      <c r="D19" s="1"/>
      <c r="E19" s="1"/>
      <c r="F19" s="1"/>
      <c r="G19" s="1"/>
      <c r="H19" s="1"/>
      <c r="I19" s="1"/>
      <c r="J19" s="1"/>
      <c r="K19" s="1"/>
      <c r="L19" s="1"/>
    </row>
    <row r="20" spans="2:14" ht="15.75" x14ac:dyDescent="0.25">
      <c r="B20" s="1"/>
      <c r="C20" s="1"/>
      <c r="D20" s="1"/>
      <c r="E20" s="1"/>
      <c r="F20" s="1"/>
      <c r="G20" s="1"/>
      <c r="H20" s="1"/>
      <c r="I20" s="1"/>
      <c r="J20" s="1"/>
      <c r="K20" s="1"/>
      <c r="L20" s="1"/>
    </row>
    <row r="21" spans="2:14" ht="15.75" x14ac:dyDescent="0.25">
      <c r="B21" s="170" t="s">
        <v>5</v>
      </c>
      <c r="C21" s="176"/>
      <c r="D21" s="17">
        <f>SUM(F23:F29)</f>
        <v>68</v>
      </c>
      <c r="F21" s="1"/>
      <c r="G21" s="1"/>
      <c r="H21" s="1"/>
      <c r="I21" s="1"/>
      <c r="J21" s="1"/>
      <c r="K21" s="1"/>
      <c r="L21" s="1"/>
    </row>
    <row r="22" spans="2:14" ht="15.75" x14ac:dyDescent="0.25">
      <c r="B22" s="1"/>
      <c r="C22" s="1"/>
      <c r="D22" s="1"/>
      <c r="E22" s="1"/>
      <c r="F22" s="1"/>
      <c r="G22" s="1"/>
      <c r="H22" s="1"/>
      <c r="I22" s="1"/>
      <c r="J22" s="1"/>
      <c r="K22" s="1"/>
      <c r="L22" s="1"/>
    </row>
    <row r="23" spans="2:14" ht="15.75" x14ac:dyDescent="0.25">
      <c r="B23" s="194"/>
      <c r="C23" s="194"/>
      <c r="D23" s="2" t="s">
        <v>6</v>
      </c>
      <c r="E23" s="11" t="s">
        <v>4</v>
      </c>
      <c r="F23" s="15">
        <v>16</v>
      </c>
      <c r="G23" s="16"/>
      <c r="H23" s="18">
        <f>B23*F23</f>
        <v>0</v>
      </c>
      <c r="I23" s="12"/>
      <c r="J23" s="169"/>
      <c r="K23" s="169"/>
      <c r="L23" s="1"/>
    </row>
    <row r="24" spans="2:14" ht="15.75" x14ac:dyDescent="0.25">
      <c r="B24" s="29"/>
      <c r="C24" s="29"/>
      <c r="D24" s="1"/>
      <c r="E24" s="11"/>
      <c r="F24" s="1"/>
      <c r="G24" s="1"/>
      <c r="H24" s="1"/>
      <c r="I24" s="1"/>
      <c r="J24" s="1"/>
      <c r="K24" s="1"/>
      <c r="L24" s="1"/>
    </row>
    <row r="25" spans="2:14" ht="15.75" x14ac:dyDescent="0.25">
      <c r="B25" s="194"/>
      <c r="C25" s="194"/>
      <c r="D25" s="2" t="s">
        <v>7</v>
      </c>
      <c r="E25" s="11" t="s">
        <v>4</v>
      </c>
      <c r="F25" s="16">
        <v>19</v>
      </c>
      <c r="G25" s="16"/>
      <c r="H25" s="18">
        <f>B25*F25</f>
        <v>0</v>
      </c>
      <c r="I25" s="12"/>
      <c r="J25" s="169"/>
      <c r="K25" s="169"/>
      <c r="L25" s="1"/>
    </row>
    <row r="26" spans="2:14" ht="15.75" x14ac:dyDescent="0.25">
      <c r="B26" s="29"/>
      <c r="C26" s="29"/>
      <c r="D26" s="1"/>
      <c r="E26" s="11"/>
      <c r="F26" s="1"/>
      <c r="G26" s="1"/>
      <c r="H26" s="1"/>
      <c r="I26" s="1"/>
      <c r="J26" s="1"/>
      <c r="K26" s="1"/>
      <c r="L26" s="1"/>
    </row>
    <row r="27" spans="2:14" ht="15.75" x14ac:dyDescent="0.25">
      <c r="B27" s="194"/>
      <c r="C27" s="194"/>
      <c r="D27" s="2" t="s">
        <v>8</v>
      </c>
      <c r="E27" s="11" t="s">
        <v>4</v>
      </c>
      <c r="F27" s="16">
        <v>28</v>
      </c>
      <c r="G27" s="16"/>
      <c r="H27" s="18">
        <f>B27*F27</f>
        <v>0</v>
      </c>
      <c r="I27" s="12"/>
      <c r="J27" s="169"/>
      <c r="K27" s="169"/>
      <c r="L27" s="1"/>
    </row>
    <row r="28" spans="2:14" ht="15.75" x14ac:dyDescent="0.25">
      <c r="B28" s="29"/>
      <c r="C28" s="29"/>
      <c r="D28" s="1"/>
      <c r="E28" s="11"/>
      <c r="F28" s="1"/>
      <c r="G28" s="1"/>
      <c r="H28" s="1"/>
      <c r="I28" s="1"/>
      <c r="J28" s="1"/>
      <c r="K28" s="1"/>
      <c r="L28" s="1"/>
    </row>
    <row r="29" spans="2:14" ht="15.75" x14ac:dyDescent="0.25">
      <c r="B29" s="194"/>
      <c r="C29" s="194"/>
      <c r="D29" s="2" t="s">
        <v>9</v>
      </c>
      <c r="E29" s="11" t="s">
        <v>4</v>
      </c>
      <c r="F29" s="16">
        <v>5</v>
      </c>
      <c r="G29" s="16"/>
      <c r="H29" s="18">
        <f>B29*F29</f>
        <v>0</v>
      </c>
      <c r="I29" s="12"/>
      <c r="J29" s="164" t="s">
        <v>10</v>
      </c>
      <c r="K29" s="164"/>
      <c r="L29" s="4">
        <f>SUM(H23,H25,H27,H29)</f>
        <v>0</v>
      </c>
      <c r="N29" s="3"/>
    </row>
    <row r="30" spans="2:14" ht="15.75" x14ac:dyDescent="0.25">
      <c r="B30" s="1"/>
      <c r="C30" s="1"/>
      <c r="D30" s="1"/>
      <c r="E30" s="1"/>
      <c r="F30" s="1"/>
      <c r="G30" s="1"/>
      <c r="H30" s="1"/>
      <c r="I30" s="1"/>
      <c r="J30" s="1"/>
      <c r="K30" s="1"/>
      <c r="L30" s="1"/>
    </row>
    <row r="31" spans="2:14" ht="15.75" x14ac:dyDescent="0.25">
      <c r="B31" s="1"/>
      <c r="C31" s="1"/>
      <c r="D31" s="1"/>
      <c r="E31" s="1"/>
      <c r="F31" s="1"/>
      <c r="G31" s="1"/>
      <c r="H31" s="1"/>
      <c r="I31" s="1"/>
      <c r="J31" s="1"/>
      <c r="K31" s="1"/>
      <c r="L31" s="1"/>
    </row>
    <row r="32" spans="2:14" ht="15.75" x14ac:dyDescent="0.25">
      <c r="B32" s="2" t="s">
        <v>26</v>
      </c>
      <c r="C32" s="163" t="s">
        <v>27</v>
      </c>
      <c r="D32" s="163"/>
      <c r="E32" s="1"/>
      <c r="F32" s="1"/>
      <c r="G32" s="1"/>
      <c r="H32" s="1"/>
      <c r="I32" s="1"/>
      <c r="J32" s="1"/>
      <c r="K32" s="1"/>
      <c r="L32" s="1"/>
    </row>
    <row r="33" spans="1:16" ht="15.75" x14ac:dyDescent="0.25">
      <c r="B33" s="172"/>
      <c r="C33" s="172"/>
      <c r="D33" s="172"/>
      <c r="E33" s="1"/>
      <c r="F33" s="1"/>
      <c r="G33" s="1"/>
      <c r="H33" s="1"/>
      <c r="I33" s="1"/>
      <c r="J33" s="1"/>
      <c r="K33" s="1"/>
      <c r="L33" s="1"/>
    </row>
    <row r="34" spans="1:16" ht="15.75" x14ac:dyDescent="0.25">
      <c r="B34" s="165"/>
      <c r="C34" s="165"/>
      <c r="D34" s="165"/>
      <c r="E34" s="165"/>
      <c r="F34" s="2"/>
      <c r="G34" s="24"/>
      <c r="H34" s="1"/>
      <c r="I34" s="168">
        <v>0</v>
      </c>
      <c r="J34" s="168"/>
      <c r="K34" s="1"/>
      <c r="L34" s="5">
        <v>0</v>
      </c>
      <c r="N34" s="3"/>
    </row>
    <row r="35" spans="1:16" ht="15.75" x14ac:dyDescent="0.25">
      <c r="B35" s="166" t="s">
        <v>11</v>
      </c>
      <c r="C35" s="166"/>
      <c r="D35" s="166"/>
      <c r="E35" s="166"/>
      <c r="F35" s="167" t="s">
        <v>29</v>
      </c>
      <c r="G35" s="167"/>
      <c r="H35" s="167"/>
      <c r="I35" s="167" t="s">
        <v>12</v>
      </c>
      <c r="J35" s="167"/>
      <c r="K35" s="1"/>
      <c r="L35" s="1"/>
    </row>
    <row r="36" spans="1:16" ht="22.5" customHeight="1" x14ac:dyDescent="0.25">
      <c r="B36" s="1"/>
      <c r="C36" s="1"/>
      <c r="D36" s="1"/>
      <c r="E36" s="1"/>
      <c r="F36" s="1"/>
      <c r="G36" s="1"/>
      <c r="H36" s="1"/>
      <c r="I36" s="1"/>
      <c r="J36" s="1"/>
      <c r="K36" s="1"/>
      <c r="L36" s="1"/>
    </row>
    <row r="37" spans="1:16" ht="15.75" x14ac:dyDescent="0.25">
      <c r="B37" s="159"/>
      <c r="C37" s="159"/>
      <c r="D37" s="159"/>
      <c r="E37" s="159"/>
      <c r="F37" s="1"/>
      <c r="G37" s="28"/>
      <c r="H37" s="1"/>
      <c r="I37" s="168">
        <v>0</v>
      </c>
      <c r="J37" s="168"/>
      <c r="K37" s="1"/>
      <c r="L37" s="5">
        <v>0</v>
      </c>
      <c r="N37" s="3"/>
    </row>
    <row r="38" spans="1:16" ht="15.75" x14ac:dyDescent="0.25">
      <c r="B38" s="166" t="s">
        <v>30</v>
      </c>
      <c r="C38" s="166"/>
      <c r="D38" s="166"/>
      <c r="E38" s="166"/>
      <c r="F38" s="167" t="s">
        <v>31</v>
      </c>
      <c r="G38" s="167"/>
      <c r="H38" s="167"/>
      <c r="I38" s="167" t="s">
        <v>12</v>
      </c>
      <c r="J38" s="167"/>
      <c r="K38" s="1"/>
      <c r="L38" s="1"/>
    </row>
    <row r="39" spans="1:16" ht="15.75" x14ac:dyDescent="0.25">
      <c r="B39" s="1"/>
      <c r="C39" s="1"/>
      <c r="D39" s="1"/>
      <c r="E39" s="1"/>
      <c r="F39" s="1"/>
      <c r="G39" s="19" t="s">
        <v>33</v>
      </c>
      <c r="H39" s="1"/>
      <c r="I39" s="1"/>
      <c r="J39" s="1"/>
      <c r="K39" s="1"/>
      <c r="L39" s="1"/>
    </row>
    <row r="40" spans="1:16" ht="16.5" thickBot="1" x14ac:dyDescent="0.3">
      <c r="B40" s="1"/>
      <c r="C40" s="1"/>
      <c r="D40" s="1"/>
      <c r="E40" s="1"/>
      <c r="F40" s="1"/>
      <c r="G40" s="19"/>
      <c r="H40" s="1"/>
      <c r="I40" s="1"/>
      <c r="J40" s="1"/>
      <c r="K40" s="1"/>
      <c r="L40" s="1"/>
    </row>
    <row r="41" spans="1:16" ht="16.5" thickBot="1" x14ac:dyDescent="0.3">
      <c r="B41" s="2"/>
      <c r="C41" s="1"/>
      <c r="D41" s="1"/>
      <c r="E41" s="1"/>
      <c r="F41" s="1"/>
      <c r="G41" s="1"/>
      <c r="H41" s="1"/>
      <c r="I41" s="2"/>
      <c r="J41" s="2"/>
      <c r="K41" s="2"/>
      <c r="L41" s="109">
        <f>SUM(L13+L17+L29+L34+L37)</f>
        <v>0</v>
      </c>
      <c r="N41" s="172" t="s">
        <v>13</v>
      </c>
      <c r="O41" s="172"/>
      <c r="P41" s="2"/>
    </row>
    <row r="42" spans="1:16" ht="15.75" x14ac:dyDescent="0.25">
      <c r="B42" s="1"/>
      <c r="C42" s="1"/>
      <c r="D42" s="1"/>
      <c r="E42" s="1"/>
      <c r="F42" s="1"/>
      <c r="G42" s="1"/>
      <c r="H42" s="1"/>
      <c r="I42" s="1"/>
      <c r="J42" s="1"/>
      <c r="K42" s="1"/>
      <c r="L42" s="1"/>
    </row>
    <row r="43" spans="1:16" ht="15.75" x14ac:dyDescent="0.25">
      <c r="B43" s="172" t="s">
        <v>14</v>
      </c>
      <c r="C43" s="172"/>
      <c r="D43" s="173"/>
      <c r="E43" s="173"/>
      <c r="F43" s="173"/>
      <c r="G43" s="173"/>
      <c r="H43" s="173"/>
      <c r="I43" s="173"/>
      <c r="J43" s="173"/>
      <c r="K43" s="173"/>
      <c r="L43" s="173"/>
      <c r="M43" s="173"/>
      <c r="N43" s="173"/>
    </row>
    <row r="44" spans="1:16" ht="15.75" x14ac:dyDescent="0.25">
      <c r="B44" s="1"/>
      <c r="C44" s="1"/>
      <c r="D44" s="1"/>
      <c r="E44" s="1"/>
      <c r="F44" s="1"/>
      <c r="G44" s="1"/>
      <c r="H44" s="1"/>
      <c r="I44" s="1"/>
      <c r="J44" s="1"/>
      <c r="K44" s="1"/>
      <c r="L44" s="1"/>
    </row>
    <row r="45" spans="1:16" ht="15.75" x14ac:dyDescent="0.25">
      <c r="B45" s="173"/>
      <c r="C45" s="173"/>
      <c r="D45" s="173"/>
      <c r="E45" s="173"/>
      <c r="F45" s="173"/>
      <c r="G45" s="173"/>
      <c r="H45" s="173"/>
      <c r="I45" s="173"/>
      <c r="J45" s="173"/>
      <c r="K45" s="173"/>
      <c r="L45" s="173"/>
      <c r="M45" s="173"/>
      <c r="N45" s="173"/>
    </row>
    <row r="46" spans="1:16" ht="16.5" thickBot="1" x14ac:dyDescent="0.3">
      <c r="B46" s="1"/>
      <c r="C46" s="1"/>
      <c r="D46" s="1"/>
      <c r="E46" s="1"/>
      <c r="F46" s="1"/>
      <c r="G46" s="1"/>
      <c r="H46" s="1"/>
      <c r="I46" s="1"/>
      <c r="J46" s="1"/>
      <c r="K46" s="1"/>
      <c r="L46" s="1"/>
    </row>
    <row r="47" spans="1:16" ht="18" customHeight="1" x14ac:dyDescent="0.25">
      <c r="A47" s="65"/>
      <c r="B47" s="188" t="s">
        <v>81</v>
      </c>
      <c r="C47" s="189"/>
      <c r="D47" s="189"/>
      <c r="E47" s="189"/>
      <c r="F47" s="189"/>
      <c r="G47" s="189"/>
      <c r="H47" s="189"/>
      <c r="I47" s="189"/>
      <c r="J47" s="189"/>
      <c r="K47" s="189"/>
      <c r="L47" s="189"/>
      <c r="M47" s="189"/>
      <c r="N47" s="190"/>
      <c r="O47" s="65"/>
    </row>
    <row r="48" spans="1:16" ht="18" customHeight="1" thickBot="1" x14ac:dyDescent="0.3">
      <c r="A48" s="65"/>
      <c r="B48" s="191"/>
      <c r="C48" s="192"/>
      <c r="D48" s="192"/>
      <c r="E48" s="192"/>
      <c r="F48" s="192"/>
      <c r="G48" s="192"/>
      <c r="H48" s="192"/>
      <c r="I48" s="192"/>
      <c r="J48" s="192"/>
      <c r="K48" s="192"/>
      <c r="L48" s="192"/>
      <c r="M48" s="192"/>
      <c r="N48" s="193"/>
      <c r="O48" s="65"/>
    </row>
    <row r="49" spans="2:14" ht="15.75" x14ac:dyDescent="0.25">
      <c r="B49" s="1"/>
      <c r="C49" s="1"/>
      <c r="D49" s="1"/>
      <c r="E49" s="1"/>
      <c r="F49" s="1"/>
      <c r="G49" s="1"/>
      <c r="H49" s="1"/>
      <c r="I49" s="1"/>
      <c r="J49" s="1"/>
      <c r="K49" s="1"/>
      <c r="L49" s="1"/>
    </row>
    <row r="50" spans="2:14" ht="15.75" x14ac:dyDescent="0.25">
      <c r="B50" s="172" t="s">
        <v>15</v>
      </c>
      <c r="C50" s="172"/>
      <c r="D50" s="173"/>
      <c r="E50" s="173"/>
      <c r="F50" s="173"/>
      <c r="G50" s="173"/>
      <c r="H50" s="173"/>
      <c r="I50" s="2"/>
      <c r="J50" s="175" t="s">
        <v>32</v>
      </c>
      <c r="K50" s="175"/>
      <c r="L50" s="174"/>
      <c r="M50" s="174"/>
      <c r="N50" s="174"/>
    </row>
    <row r="51" spans="2:14" ht="22.5" customHeight="1" x14ac:dyDescent="0.25">
      <c r="B51" s="1"/>
      <c r="C51" s="1"/>
      <c r="D51" s="1"/>
      <c r="E51" s="1"/>
      <c r="F51" s="1"/>
      <c r="G51" s="1"/>
      <c r="H51" s="1"/>
      <c r="I51" s="1"/>
      <c r="J51" s="11"/>
      <c r="K51" s="1"/>
      <c r="L51" s="1"/>
    </row>
    <row r="52" spans="2:14" ht="15.75" x14ac:dyDescent="0.25">
      <c r="B52" s="172" t="s">
        <v>16</v>
      </c>
      <c r="C52" s="172"/>
      <c r="D52" s="173"/>
      <c r="E52" s="173"/>
      <c r="F52" s="173"/>
      <c r="G52" s="173"/>
      <c r="H52" s="173"/>
      <c r="I52" s="2"/>
      <c r="J52" s="1"/>
      <c r="K52" s="1"/>
      <c r="L52" s="1"/>
    </row>
    <row r="53" spans="2:14" ht="22.5" customHeight="1" x14ac:dyDescent="0.25">
      <c r="B53" s="1"/>
      <c r="C53" s="1"/>
      <c r="D53" s="1"/>
      <c r="E53" s="1"/>
      <c r="F53" s="1"/>
      <c r="G53" s="1"/>
      <c r="H53" s="1"/>
      <c r="I53" s="1"/>
      <c r="J53" s="1"/>
      <c r="K53" s="1"/>
      <c r="L53" s="1"/>
    </row>
    <row r="54" spans="2:14" ht="15.75" x14ac:dyDescent="0.25">
      <c r="B54" s="172" t="s">
        <v>16</v>
      </c>
      <c r="C54" s="172"/>
      <c r="D54" s="173"/>
      <c r="E54" s="173"/>
      <c r="F54" s="173"/>
      <c r="G54" s="173"/>
      <c r="H54" s="173"/>
      <c r="I54" s="172" t="s">
        <v>17</v>
      </c>
      <c r="J54" s="172"/>
      <c r="K54" s="172"/>
      <c r="L54" s="1"/>
    </row>
    <row r="55" spans="2:14" ht="22.5" customHeight="1" x14ac:dyDescent="0.25">
      <c r="B55" s="1"/>
      <c r="C55" s="1"/>
      <c r="D55" s="1"/>
      <c r="E55" s="1"/>
      <c r="F55" s="1"/>
      <c r="G55" s="1"/>
      <c r="H55" s="1"/>
      <c r="I55" s="1"/>
      <c r="J55" s="1"/>
      <c r="K55" s="1"/>
      <c r="L55" s="1"/>
    </row>
    <row r="56" spans="2:14" ht="15.75" x14ac:dyDescent="0.25">
      <c r="B56" s="162" t="s">
        <v>35</v>
      </c>
      <c r="C56" s="162"/>
      <c r="D56" s="162"/>
      <c r="E56" s="162"/>
      <c r="F56" s="161"/>
      <c r="G56" s="161"/>
      <c r="H56" s="161"/>
      <c r="I56" s="161"/>
      <c r="J56" s="1"/>
      <c r="K56" s="1"/>
      <c r="L56" s="1"/>
    </row>
    <row r="57" spans="2:14" ht="15.75" x14ac:dyDescent="0.25">
      <c r="B57" s="1"/>
      <c r="C57" s="1"/>
      <c r="D57" s="1"/>
      <c r="E57" s="1"/>
      <c r="F57" s="160" t="s">
        <v>34</v>
      </c>
      <c r="G57" s="160"/>
      <c r="H57" s="160"/>
      <c r="I57" s="160"/>
      <c r="J57" s="1"/>
      <c r="K57" s="1"/>
      <c r="L57" s="1"/>
    </row>
    <row r="59" spans="2:14" x14ac:dyDescent="0.25">
      <c r="N59" s="20"/>
    </row>
  </sheetData>
  <sheetProtection sheet="1" selectLockedCells="1"/>
  <mergeCells count="59">
    <mergeCell ref="B21:C21"/>
    <mergeCell ref="B23:C23"/>
    <mergeCell ref="J23:K23"/>
    <mergeCell ref="B25:C25"/>
    <mergeCell ref="D50:H50"/>
    <mergeCell ref="D52:H52"/>
    <mergeCell ref="B47:N48"/>
    <mergeCell ref="I35:J35"/>
    <mergeCell ref="B27:C27"/>
    <mergeCell ref="J27:K27"/>
    <mergeCell ref="B29:C29"/>
    <mergeCell ref="B33:D33"/>
    <mergeCell ref="I34:J34"/>
    <mergeCell ref="B2:E2"/>
    <mergeCell ref="B3:F3"/>
    <mergeCell ref="J3:N3"/>
    <mergeCell ref="J7:K7"/>
    <mergeCell ref="L10:L11"/>
    <mergeCell ref="B7:D7"/>
    <mergeCell ref="B10:C10"/>
    <mergeCell ref="N10:N11"/>
    <mergeCell ref="L7:N7"/>
    <mergeCell ref="B5:N5"/>
    <mergeCell ref="J2:K2"/>
    <mergeCell ref="D10:J10"/>
    <mergeCell ref="D11:J11"/>
    <mergeCell ref="E7:I7"/>
    <mergeCell ref="L14:N14"/>
    <mergeCell ref="E16:H16"/>
    <mergeCell ref="F57:I57"/>
    <mergeCell ref="N41:O41"/>
    <mergeCell ref="D43:N43"/>
    <mergeCell ref="B45:N45"/>
    <mergeCell ref="L50:N50"/>
    <mergeCell ref="B43:C43"/>
    <mergeCell ref="B50:C50"/>
    <mergeCell ref="B52:C52"/>
    <mergeCell ref="B54:C54"/>
    <mergeCell ref="J50:K50"/>
    <mergeCell ref="I54:K54"/>
    <mergeCell ref="D54:H54"/>
    <mergeCell ref="F38:H38"/>
    <mergeCell ref="D17:F17"/>
    <mergeCell ref="D13:J13"/>
    <mergeCell ref="D14:J14"/>
    <mergeCell ref="F56:I56"/>
    <mergeCell ref="B56:E56"/>
    <mergeCell ref="C32:D32"/>
    <mergeCell ref="J29:K29"/>
    <mergeCell ref="B34:E34"/>
    <mergeCell ref="B35:E35"/>
    <mergeCell ref="B37:E37"/>
    <mergeCell ref="B38:E38"/>
    <mergeCell ref="I38:J38"/>
    <mergeCell ref="I37:J37"/>
    <mergeCell ref="D18:F18"/>
    <mergeCell ref="F35:H35"/>
    <mergeCell ref="J25:K25"/>
    <mergeCell ref="B13:C13"/>
  </mergeCells>
  <printOptions horizontalCentered="1"/>
  <pageMargins left="0.25" right="0.25" top="0.75" bottom="0.75" header="0.3" footer="0.3"/>
  <pageSetup scale="70" fitToHeight="0" orientation="portrait" r:id="rId1"/>
  <headerFooter>
    <oddHeader>&amp;C&amp;"Arial,Bold"&amp;18BEE COUNTY TEXAS
TRAVEL REQUEST FORM</oddHeader>
    <oddFooter>&amp;L&amp;9Revised 5/1/23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47"/>
  <sheetViews>
    <sheetView showGridLines="0" topLeftCell="A18" zoomScaleNormal="100" workbookViewId="0">
      <selection activeCell="B36" sqref="B36:D36"/>
    </sheetView>
  </sheetViews>
  <sheetFormatPr defaultRowHeight="15" x14ac:dyDescent="0.25"/>
  <cols>
    <col min="1" max="1" width="16.42578125" customWidth="1"/>
    <col min="2" max="2" width="28.5703125" customWidth="1"/>
    <col min="3" max="3" width="26.7109375" customWidth="1"/>
    <col min="4" max="5" width="14.28515625" customWidth="1"/>
  </cols>
  <sheetData>
    <row r="1" spans="1:5" ht="26.25" customHeight="1" x14ac:dyDescent="0.25">
      <c r="A1" s="198"/>
      <c r="B1" s="198"/>
      <c r="C1" s="198"/>
      <c r="D1" s="198"/>
      <c r="E1" s="198"/>
    </row>
    <row r="2" spans="1:5" ht="18" customHeight="1" x14ac:dyDescent="0.25">
      <c r="A2" s="21" t="s">
        <v>58</v>
      </c>
      <c r="B2" s="88"/>
      <c r="C2" s="21" t="s">
        <v>37</v>
      </c>
      <c r="D2" s="150"/>
      <c r="E2" s="150"/>
    </row>
    <row r="3" spans="1:5" ht="18" customHeight="1" x14ac:dyDescent="0.25">
      <c r="B3" s="89"/>
    </row>
    <row r="4" spans="1:5" ht="18" customHeight="1" x14ac:dyDescent="0.25">
      <c r="A4" s="21" t="s">
        <v>75</v>
      </c>
      <c r="B4" s="90"/>
      <c r="C4" s="21" t="s">
        <v>60</v>
      </c>
      <c r="D4" s="199"/>
      <c r="E4" s="199"/>
    </row>
    <row r="5" spans="1:5" ht="18" customHeight="1" thickBot="1" x14ac:dyDescent="0.3"/>
    <row r="6" spans="1:5" ht="18" customHeight="1" thickBot="1" x14ac:dyDescent="0.3">
      <c r="A6" s="91" t="s">
        <v>61</v>
      </c>
      <c r="B6" s="200" t="s">
        <v>76</v>
      </c>
      <c r="C6" s="201"/>
      <c r="D6" s="202"/>
      <c r="E6" s="92" t="s">
        <v>77</v>
      </c>
    </row>
    <row r="7" spans="1:5" ht="18" customHeight="1" x14ac:dyDescent="0.25">
      <c r="A7" s="93">
        <v>1</v>
      </c>
      <c r="B7" s="203"/>
      <c r="C7" s="204"/>
      <c r="D7" s="205"/>
      <c r="E7" s="94"/>
    </row>
    <row r="8" spans="1:5" ht="18" customHeight="1" x14ac:dyDescent="0.25">
      <c r="A8" s="95">
        <v>2</v>
      </c>
      <c r="B8" s="206"/>
      <c r="C8" s="207"/>
      <c r="D8" s="208"/>
      <c r="E8" s="96"/>
    </row>
    <row r="9" spans="1:5" ht="18" customHeight="1" x14ac:dyDescent="0.25">
      <c r="A9" s="95">
        <v>3</v>
      </c>
      <c r="B9" s="195"/>
      <c r="C9" s="196"/>
      <c r="D9" s="197"/>
      <c r="E9" s="96"/>
    </row>
    <row r="10" spans="1:5" ht="18" customHeight="1" x14ac:dyDescent="0.25">
      <c r="A10" s="95">
        <v>4</v>
      </c>
      <c r="B10" s="195"/>
      <c r="C10" s="196"/>
      <c r="D10" s="197"/>
      <c r="E10" s="96"/>
    </row>
    <row r="11" spans="1:5" ht="18" customHeight="1" x14ac:dyDescent="0.25">
      <c r="A11" s="95">
        <v>5</v>
      </c>
      <c r="B11" s="195"/>
      <c r="C11" s="196"/>
      <c r="D11" s="197"/>
      <c r="E11" s="96"/>
    </row>
    <row r="12" spans="1:5" ht="18" customHeight="1" x14ac:dyDescent="0.25">
      <c r="A12" s="95">
        <v>6</v>
      </c>
      <c r="B12" s="195"/>
      <c r="C12" s="196"/>
      <c r="D12" s="197"/>
      <c r="E12" s="96"/>
    </row>
    <row r="13" spans="1:5" ht="18" customHeight="1" x14ac:dyDescent="0.25">
      <c r="A13" s="95">
        <v>7</v>
      </c>
      <c r="B13" s="195"/>
      <c r="C13" s="196"/>
      <c r="D13" s="197"/>
      <c r="E13" s="96"/>
    </row>
    <row r="14" spans="1:5" ht="18" customHeight="1" x14ac:dyDescent="0.25">
      <c r="A14" s="95">
        <v>8</v>
      </c>
      <c r="B14" s="195"/>
      <c r="C14" s="196"/>
      <c r="D14" s="197"/>
      <c r="E14" s="96"/>
    </row>
    <row r="15" spans="1:5" ht="18" customHeight="1" x14ac:dyDescent="0.25">
      <c r="A15" s="95">
        <v>9</v>
      </c>
      <c r="B15" s="195"/>
      <c r="C15" s="196"/>
      <c r="D15" s="197"/>
      <c r="E15" s="96"/>
    </row>
    <row r="16" spans="1:5" ht="18" customHeight="1" x14ac:dyDescent="0.25">
      <c r="A16" s="95">
        <v>10</v>
      </c>
      <c r="B16" s="195"/>
      <c r="C16" s="196"/>
      <c r="D16" s="197"/>
      <c r="E16" s="96"/>
    </row>
    <row r="17" spans="1:5" ht="18" customHeight="1" x14ac:dyDescent="0.25">
      <c r="A17" s="95">
        <v>11</v>
      </c>
      <c r="B17" s="195"/>
      <c r="C17" s="196"/>
      <c r="D17" s="197"/>
      <c r="E17" s="96"/>
    </row>
    <row r="18" spans="1:5" ht="18" customHeight="1" x14ac:dyDescent="0.25">
      <c r="A18" s="95">
        <v>12</v>
      </c>
      <c r="B18" s="195"/>
      <c r="C18" s="196"/>
      <c r="D18" s="197"/>
      <c r="E18" s="96"/>
    </row>
    <row r="19" spans="1:5" ht="18" customHeight="1" x14ac:dyDescent="0.25">
      <c r="A19" s="95">
        <v>13</v>
      </c>
      <c r="B19" s="195"/>
      <c r="C19" s="196"/>
      <c r="D19" s="197"/>
      <c r="E19" s="96"/>
    </row>
    <row r="20" spans="1:5" ht="18" customHeight="1" x14ac:dyDescent="0.25">
      <c r="A20" s="95">
        <v>14</v>
      </c>
      <c r="B20" s="195"/>
      <c r="C20" s="196"/>
      <c r="D20" s="197"/>
      <c r="E20" s="96"/>
    </row>
    <row r="21" spans="1:5" ht="18" customHeight="1" x14ac:dyDescent="0.25">
      <c r="A21" s="95">
        <v>15</v>
      </c>
      <c r="B21" s="195"/>
      <c r="C21" s="196"/>
      <c r="D21" s="197"/>
      <c r="E21" s="96"/>
    </row>
    <row r="22" spans="1:5" ht="18" customHeight="1" x14ac:dyDescent="0.25">
      <c r="A22" s="95">
        <v>16</v>
      </c>
      <c r="B22" s="206"/>
      <c r="C22" s="207"/>
      <c r="D22" s="208"/>
      <c r="E22" s="96"/>
    </row>
    <row r="23" spans="1:5" ht="18" customHeight="1" x14ac:dyDescent="0.25">
      <c r="A23" s="95">
        <v>17</v>
      </c>
      <c r="B23" s="206"/>
      <c r="C23" s="207"/>
      <c r="D23" s="208"/>
      <c r="E23" s="96"/>
    </row>
    <row r="24" spans="1:5" ht="18" customHeight="1" x14ac:dyDescent="0.25">
      <c r="A24" s="95">
        <v>18</v>
      </c>
      <c r="B24" s="195"/>
      <c r="C24" s="196"/>
      <c r="D24" s="197"/>
      <c r="E24" s="96"/>
    </row>
    <row r="25" spans="1:5" ht="18" customHeight="1" x14ac:dyDescent="0.25">
      <c r="A25" s="95">
        <v>19</v>
      </c>
      <c r="B25" s="195"/>
      <c r="C25" s="196"/>
      <c r="D25" s="197"/>
      <c r="E25" s="96"/>
    </row>
    <row r="26" spans="1:5" ht="18" customHeight="1" x14ac:dyDescent="0.25">
      <c r="A26" s="95">
        <v>20</v>
      </c>
      <c r="B26" s="195"/>
      <c r="C26" s="196"/>
      <c r="D26" s="197"/>
      <c r="E26" s="96"/>
    </row>
    <row r="27" spans="1:5" ht="18" customHeight="1" x14ac:dyDescent="0.25">
      <c r="A27" s="95">
        <v>21</v>
      </c>
      <c r="B27" s="195"/>
      <c r="C27" s="196"/>
      <c r="D27" s="197"/>
      <c r="E27" s="96"/>
    </row>
    <row r="28" spans="1:5" ht="18" customHeight="1" x14ac:dyDescent="0.25">
      <c r="A28" s="95">
        <v>22</v>
      </c>
      <c r="B28" s="195"/>
      <c r="C28" s="196"/>
      <c r="D28" s="197"/>
      <c r="E28" s="96"/>
    </row>
    <row r="29" spans="1:5" ht="18" customHeight="1" x14ac:dyDescent="0.25">
      <c r="A29" s="95">
        <v>23</v>
      </c>
      <c r="B29" s="206"/>
      <c r="C29" s="207"/>
      <c r="D29" s="208"/>
      <c r="E29" s="96"/>
    </row>
    <row r="30" spans="1:5" ht="18" customHeight="1" x14ac:dyDescent="0.25">
      <c r="A30" s="95">
        <v>24</v>
      </c>
      <c r="B30" s="195"/>
      <c r="C30" s="196"/>
      <c r="D30" s="197"/>
      <c r="E30" s="96"/>
    </row>
    <row r="31" spans="1:5" ht="18" customHeight="1" x14ac:dyDescent="0.25">
      <c r="A31" s="95">
        <v>25</v>
      </c>
      <c r="B31" s="195"/>
      <c r="C31" s="196"/>
      <c r="D31" s="197"/>
      <c r="E31" s="96"/>
    </row>
    <row r="32" spans="1:5" ht="18" customHeight="1" x14ac:dyDescent="0.25">
      <c r="A32" s="95">
        <v>26</v>
      </c>
      <c r="B32" s="195"/>
      <c r="C32" s="196"/>
      <c r="D32" s="197"/>
      <c r="E32" s="96"/>
    </row>
    <row r="33" spans="1:5" ht="18" customHeight="1" x14ac:dyDescent="0.25">
      <c r="A33" s="95">
        <v>27</v>
      </c>
      <c r="B33" s="206"/>
      <c r="C33" s="207"/>
      <c r="D33" s="208"/>
      <c r="E33" s="96"/>
    </row>
    <row r="34" spans="1:5" ht="18" customHeight="1" x14ac:dyDescent="0.25">
      <c r="A34" s="95">
        <v>28</v>
      </c>
      <c r="B34" s="195"/>
      <c r="C34" s="196"/>
      <c r="D34" s="197"/>
      <c r="E34" s="96"/>
    </row>
    <row r="35" spans="1:5" ht="18" customHeight="1" x14ac:dyDescent="0.25">
      <c r="A35" s="95">
        <v>29</v>
      </c>
      <c r="B35" s="195"/>
      <c r="C35" s="196"/>
      <c r="D35" s="197"/>
      <c r="E35" s="96"/>
    </row>
    <row r="36" spans="1:5" ht="18" customHeight="1" x14ac:dyDescent="0.25">
      <c r="A36" s="95">
        <v>30</v>
      </c>
      <c r="B36" s="206"/>
      <c r="C36" s="207"/>
      <c r="D36" s="208"/>
      <c r="E36" s="96"/>
    </row>
    <row r="37" spans="1:5" ht="18" customHeight="1" thickBot="1" x14ac:dyDescent="0.3">
      <c r="A37" s="97">
        <v>31</v>
      </c>
      <c r="B37" s="211"/>
      <c r="C37" s="211"/>
      <c r="D37" s="211"/>
      <c r="E37" s="98"/>
    </row>
    <row r="38" spans="1:5" ht="18" customHeight="1" thickBot="1" x14ac:dyDescent="0.3">
      <c r="A38" s="209" t="s">
        <v>42</v>
      </c>
      <c r="B38" s="209"/>
      <c r="C38" s="209"/>
      <c r="D38" s="210"/>
      <c r="E38" s="99">
        <f>SUM(E7:E37)</f>
        <v>0</v>
      </c>
    </row>
    <row r="39" spans="1:5" ht="18" customHeight="1" thickBot="1" x14ac:dyDescent="0.3">
      <c r="A39" s="198"/>
      <c r="B39" s="198"/>
      <c r="C39" s="198"/>
      <c r="D39" s="198"/>
      <c r="E39" s="198"/>
    </row>
    <row r="40" spans="1:5" ht="18" customHeight="1" thickBot="1" x14ac:dyDescent="0.3">
      <c r="A40" s="21" t="s">
        <v>78</v>
      </c>
      <c r="B40" s="100">
        <v>0.72499999999999998</v>
      </c>
      <c r="C40" s="212" t="s">
        <v>54</v>
      </c>
      <c r="D40" s="213"/>
      <c r="E40" s="101">
        <f>SUM(E38*B40)</f>
        <v>0</v>
      </c>
    </row>
    <row r="41" spans="1:5" ht="18" customHeight="1" thickBot="1" x14ac:dyDescent="0.3">
      <c r="D41" s="21"/>
      <c r="E41" s="102"/>
    </row>
    <row r="42" spans="1:5" ht="18" customHeight="1" x14ac:dyDescent="0.25">
      <c r="A42" s="153" t="s">
        <v>79</v>
      </c>
      <c r="B42" s="154"/>
      <c r="C42" s="154"/>
      <c r="D42" s="154"/>
      <c r="E42" s="155"/>
    </row>
    <row r="43" spans="1:5" ht="18" customHeight="1" thickBot="1" x14ac:dyDescent="0.3">
      <c r="A43" s="156"/>
      <c r="B43" s="157"/>
      <c r="C43" s="157"/>
      <c r="D43" s="157"/>
      <c r="E43" s="158"/>
    </row>
    <row r="44" spans="1:5" ht="18" customHeight="1" x14ac:dyDescent="0.25">
      <c r="D44" s="103"/>
    </row>
    <row r="45" spans="1:5" ht="18" customHeight="1" x14ac:dyDescent="0.25">
      <c r="A45" s="104" t="s">
        <v>71</v>
      </c>
      <c r="B45" s="105"/>
      <c r="C45" s="106" t="s">
        <v>49</v>
      </c>
      <c r="D45" s="214"/>
      <c r="E45" s="214"/>
    </row>
    <row r="46" spans="1:5" ht="18" customHeight="1" x14ac:dyDescent="0.25">
      <c r="C46" s="37"/>
      <c r="D46" s="37"/>
      <c r="E46" s="37"/>
    </row>
    <row r="47" spans="1:5" ht="18" customHeight="1" x14ac:dyDescent="0.25">
      <c r="A47" s="103" t="s">
        <v>56</v>
      </c>
      <c r="B47" s="107"/>
      <c r="C47" s="106" t="s">
        <v>49</v>
      </c>
      <c r="D47" s="214"/>
      <c r="E47" s="214"/>
    </row>
  </sheetData>
  <sheetProtection sheet="1" objects="1" scenarios="1" selectLockedCells="1"/>
  <mergeCells count="41">
    <mergeCell ref="A39:E39"/>
    <mergeCell ref="C40:D40"/>
    <mergeCell ref="A42:E43"/>
    <mergeCell ref="D45:E45"/>
    <mergeCell ref="D47:E47"/>
    <mergeCell ref="A38:D38"/>
    <mergeCell ref="B27:D27"/>
    <mergeCell ref="B28:D28"/>
    <mergeCell ref="B29:D29"/>
    <mergeCell ref="B30:D30"/>
    <mergeCell ref="B31:D31"/>
    <mergeCell ref="B32:D32"/>
    <mergeCell ref="B33:D33"/>
    <mergeCell ref="B34:D34"/>
    <mergeCell ref="B35:D35"/>
    <mergeCell ref="B36:D36"/>
    <mergeCell ref="B37:D37"/>
    <mergeCell ref="B26:D26"/>
    <mergeCell ref="B15:D15"/>
    <mergeCell ref="B16:D16"/>
    <mergeCell ref="B17:D17"/>
    <mergeCell ref="B18:D18"/>
    <mergeCell ref="B19:D19"/>
    <mergeCell ref="B20:D20"/>
    <mergeCell ref="B21:D21"/>
    <mergeCell ref="B22:D22"/>
    <mergeCell ref="B23:D23"/>
    <mergeCell ref="B24:D24"/>
    <mergeCell ref="B25:D25"/>
    <mergeCell ref="B14:D14"/>
    <mergeCell ref="A1:E1"/>
    <mergeCell ref="D2:E2"/>
    <mergeCell ref="D4:E4"/>
    <mergeCell ref="B6:D6"/>
    <mergeCell ref="B7:D7"/>
    <mergeCell ref="B8:D8"/>
    <mergeCell ref="B9:D9"/>
    <mergeCell ref="B10:D10"/>
    <mergeCell ref="B11:D11"/>
    <mergeCell ref="B12:D12"/>
    <mergeCell ref="B13:D13"/>
  </mergeCells>
  <printOptions horizontalCentered="1"/>
  <pageMargins left="0.25" right="0.25" top="0.75" bottom="0.75" header="0.3" footer="0.3"/>
  <pageSetup scale="82" orientation="portrait" r:id="rId1"/>
  <headerFooter>
    <oddHeader>&amp;C&amp;"-,Bold"&amp;18BEE COUNTY TEXAS
MONTHLY MILEAGE REPORT</oddHeader>
    <oddFooter>&amp;L&amp;9REVISED 5/1/23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EXPENSE REIMBURSEMENT</vt:lpstr>
      <vt:lpstr>OVERNIGHT REIMBURSEMENT FORM</vt:lpstr>
      <vt:lpstr>TRAVEL REQUEST</vt:lpstr>
      <vt:lpstr>MONTHLY MILEAGE REPORT</vt:lpstr>
      <vt:lpstr>'EXPENSE REIMBURSEMENT'!Print_Area</vt:lpstr>
      <vt:lpstr>'OVERNIGHT REIMBURSEMENT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Cano</dc:creator>
  <cp:lastModifiedBy>Frances Melvin</cp:lastModifiedBy>
  <cp:lastPrinted>2026-01-05T16:17:33Z</cp:lastPrinted>
  <dcterms:created xsi:type="dcterms:W3CDTF">2023-04-03T16:10:36Z</dcterms:created>
  <dcterms:modified xsi:type="dcterms:W3CDTF">2026-01-15T21:50:50Z</dcterms:modified>
</cp:coreProperties>
</file>